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190" yWindow="2430" windowWidth="19260" windowHeight="6015" tabRatio="500"/>
  </bookViews>
  <sheets>
    <sheet name="서울시" sheetId="1" r:id="rId1"/>
  </sheets>
  <calcPr calcId="125725"/>
</workbook>
</file>

<file path=xl/calcChain.xml><?xml version="1.0" encoding="utf-8"?>
<calcChain xmlns="http://schemas.openxmlformats.org/spreadsheetml/2006/main">
  <c r="K7" i="1"/>
  <c r="N7"/>
  <c r="N8"/>
  <c r="N9"/>
  <c r="N10"/>
  <c r="N11"/>
  <c r="M7"/>
  <c r="M8"/>
  <c r="M9"/>
  <c r="M10"/>
  <c r="M11"/>
  <c r="L7"/>
  <c r="L8"/>
  <c r="L9"/>
  <c r="L10"/>
  <c r="L11"/>
  <c r="K8"/>
  <c r="K9"/>
  <c r="K10"/>
  <c r="K11"/>
  <c r="J7"/>
  <c r="J8"/>
  <c r="J9"/>
  <c r="J10"/>
  <c r="J11"/>
  <c r="N25"/>
  <c r="M25"/>
  <c r="L25"/>
  <c r="K25"/>
  <c r="J25"/>
  <c r="N24"/>
  <c r="M24"/>
  <c r="L24"/>
  <c r="K24"/>
  <c r="J24"/>
  <c r="N23"/>
  <c r="M23"/>
  <c r="L23"/>
  <c r="K23"/>
  <c r="J23"/>
  <c r="N22"/>
  <c r="M22"/>
  <c r="L22"/>
  <c r="K22"/>
  <c r="J22"/>
  <c r="N21"/>
  <c r="M21"/>
  <c r="L21"/>
  <c r="K21"/>
  <c r="J21"/>
  <c r="N20"/>
  <c r="M20"/>
  <c r="L20"/>
  <c r="K20"/>
  <c r="J20"/>
  <c r="N19"/>
  <c r="M19"/>
  <c r="L19"/>
  <c r="K19"/>
  <c r="J19"/>
  <c r="N18"/>
  <c r="M18"/>
  <c r="L18"/>
  <c r="K18"/>
  <c r="J18"/>
  <c r="N17"/>
  <c r="M17"/>
  <c r="L17"/>
  <c r="K17"/>
  <c r="J17"/>
  <c r="N16"/>
  <c r="M16"/>
  <c r="L16"/>
  <c r="K16"/>
  <c r="J16"/>
  <c r="N15"/>
  <c r="M15"/>
  <c r="L15"/>
  <c r="K15"/>
  <c r="J15"/>
  <c r="N14"/>
  <c r="M14"/>
  <c r="L14"/>
  <c r="K14"/>
  <c r="J14"/>
  <c r="N13"/>
  <c r="M13"/>
  <c r="L13"/>
  <c r="K13"/>
  <c r="J13"/>
  <c r="N12"/>
  <c r="M12"/>
  <c r="L12"/>
  <c r="K12"/>
  <c r="J12"/>
  <c r="P25" l="1"/>
  <c r="O11"/>
  <c r="P11"/>
  <c r="P10"/>
  <c r="O10"/>
  <c r="P9"/>
  <c r="O9"/>
  <c r="O8"/>
  <c r="P8"/>
  <c r="O7"/>
  <c r="P7"/>
  <c r="P21"/>
  <c r="P15"/>
  <c r="O15"/>
  <c r="P19"/>
  <c r="O19"/>
  <c r="O24"/>
  <c r="O25"/>
  <c r="O23"/>
  <c r="P23"/>
  <c r="O22"/>
  <c r="P22"/>
  <c r="O21"/>
  <c r="O20"/>
  <c r="O18"/>
  <c r="O16"/>
  <c r="P18"/>
  <c r="O17"/>
  <c r="P17"/>
  <c r="O14"/>
  <c r="P14"/>
  <c r="P13"/>
  <c r="O13"/>
  <c r="O12"/>
  <c r="P12"/>
  <c r="P16"/>
  <c r="P20"/>
  <c r="P24"/>
</calcChain>
</file>

<file path=xl/sharedStrings.xml><?xml version="1.0" encoding="utf-8"?>
<sst xmlns="http://schemas.openxmlformats.org/spreadsheetml/2006/main" count="44" uniqueCount="32">
  <si>
    <t>장애인</t>
  </si>
  <si>
    <t>공무원</t>
  </si>
  <si>
    <t>비공무원</t>
  </si>
  <si>
    <t>전체(총계)</t>
  </si>
  <si>
    <t>중증장애인 비율</t>
  </si>
  <si>
    <t>경증
(인원)</t>
  </si>
  <si>
    <t>중증
(인원)</t>
  </si>
  <si>
    <t>총 장애인
비율</t>
  </si>
  <si>
    <t>2015년 12월말 기준, 단위 : 명, %</t>
  </si>
  <si>
    <t>총인원
(현원)</t>
  </si>
  <si>
    <t>서울의료원</t>
    <phoneticPr fontId="2" type="noConversion"/>
  </si>
  <si>
    <t>서울연구원</t>
    <phoneticPr fontId="2" type="noConversion"/>
  </si>
  <si>
    <t>서울산업진흥원</t>
    <phoneticPr fontId="2" type="noConversion"/>
  </si>
  <si>
    <t>서울신용보증재단</t>
    <phoneticPr fontId="2" type="noConversion"/>
  </si>
  <si>
    <t>세종문화회관</t>
    <phoneticPr fontId="2" type="noConversion"/>
  </si>
  <si>
    <t>서울시여성가족재단</t>
    <phoneticPr fontId="2" type="noConversion"/>
  </si>
  <si>
    <t>서울시복지재단</t>
    <phoneticPr fontId="2" type="noConversion"/>
  </si>
  <si>
    <t>서울문화재단</t>
    <phoneticPr fontId="2" type="noConversion"/>
  </si>
  <si>
    <t>서울시립교향악단</t>
    <phoneticPr fontId="2" type="noConversion"/>
  </si>
  <si>
    <t>서울시자원봉사센터</t>
    <phoneticPr fontId="2" type="noConversion"/>
  </si>
  <si>
    <t>서울디자인재단</t>
    <phoneticPr fontId="2" type="noConversion"/>
  </si>
  <si>
    <t>서울장학재단</t>
    <phoneticPr fontId="2" type="noConversion"/>
  </si>
  <si>
    <t>서울관광마케팅㈜</t>
    <phoneticPr fontId="2" type="noConversion"/>
  </si>
  <si>
    <t>서울시평생교육진흥원</t>
    <phoneticPr fontId="2" type="noConversion"/>
  </si>
  <si>
    <t>기관명</t>
    <phoneticPr fontId="2" type="noConversion"/>
  </si>
  <si>
    <t>서울메트로</t>
    <phoneticPr fontId="2" type="noConversion"/>
  </si>
  <si>
    <t>도시철도공사</t>
    <phoneticPr fontId="2" type="noConversion"/>
  </si>
  <si>
    <t>서울시설공단</t>
    <phoneticPr fontId="2" type="noConversion"/>
  </si>
  <si>
    <t>농수산식품공사</t>
    <phoneticPr fontId="2" type="noConversion"/>
  </si>
  <si>
    <t>SH공사</t>
    <phoneticPr fontId="2" type="noConversion"/>
  </si>
  <si>
    <t>장애인 취업률 현황 파악(서울시 산하기관)</t>
    <phoneticPr fontId="2" type="noConversion"/>
  </si>
  <si>
    <t xml:space="preserve"> ※  'SH공사'는 "장애인 고용촉진 및 직업재활법" 제28조의2에 따라 '16년도 장애인 직원 6명 채용예정 
 ※  '서울시자원봉사센터', '서울장학재단', '서울시평생교육진흥원'은 상시근로자 50명미만으로 동법 제28조(장애인 고용 의무) 적용 불가
 ※  동법 제28조의3(장애인 고용인원 산정의 특례)에 따라 중증장애인의 고용은 그 인원의 2배에 해당하는 장애인 고용으로 산정 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</si>
</sst>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8">
    <font>
      <sz val="11"/>
      <color rgb="FF000000"/>
      <name val="돋움"/>
    </font>
    <font>
      <b/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rgb="FF002060"/>
      <name val="돋움"/>
      <family val="3"/>
      <charset val="129"/>
    </font>
    <font>
      <b/>
      <sz val="11"/>
      <color rgb="FF002060"/>
      <name val="돋움"/>
      <family val="3"/>
      <charset val="129"/>
    </font>
    <font>
      <b/>
      <sz val="22"/>
      <color rgb="FF000000"/>
      <name val="돋움"/>
      <family val="3"/>
      <charset val="129"/>
    </font>
    <font>
      <sz val="14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6EEF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6" fontId="0" fillId="2" borderId="1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2" borderId="8" xfId="0" applyNumberFormat="1" applyFont="1" applyFill="1" applyBorder="1" applyAlignment="1" applyProtection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0" fillId="2" borderId="4" xfId="0" applyNumberFormat="1" applyFill="1" applyBorder="1">
      <alignment vertical="center"/>
    </xf>
    <xf numFmtId="176" fontId="0" fillId="2" borderId="12" xfId="0" applyNumberFormat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vertical="center" wrapText="1"/>
    </xf>
    <xf numFmtId="176" fontId="0" fillId="2" borderId="1" xfId="0" applyNumberFormat="1" applyFont="1" applyFill="1" applyBorder="1" applyAlignment="1" applyProtection="1">
      <alignment vertical="center"/>
    </xf>
    <xf numFmtId="176" fontId="0" fillId="2" borderId="4" xfId="0" applyNumberFormat="1" applyFont="1" applyFill="1" applyBorder="1" applyAlignment="1" applyProtection="1">
      <alignment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3" borderId="14" xfId="0" applyNumberFormat="1" applyFont="1" applyFill="1" applyBorder="1" applyAlignment="1" applyProtection="1">
      <alignment horizontal="center" vertical="center"/>
    </xf>
    <xf numFmtId="0" fontId="1" fillId="3" borderId="15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3" borderId="8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</xf>
    <xf numFmtId="0" fontId="1" fillId="3" borderId="7" xfId="0" applyNumberFormat="1" applyFont="1" applyFill="1" applyBorder="1" applyAlignment="1" applyProtection="1">
      <alignment horizontal="center" vertical="center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3013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85" zoomScaleNormal="85" zoomScaleSheetLayoutView="85" workbookViewId="0">
      <selection activeCell="G2" sqref="G2"/>
    </sheetView>
  </sheetViews>
  <sheetFormatPr defaultRowHeight="13.5"/>
  <cols>
    <col min="1" max="1" width="23.33203125" style="2" customWidth="1"/>
    <col min="2" max="4" width="9.109375" style="2" customWidth="1"/>
    <col min="5" max="6" width="9.109375" customWidth="1"/>
    <col min="7" max="9" width="9.109375" style="2" customWidth="1"/>
    <col min="10" max="11" width="9.109375" customWidth="1"/>
    <col min="12" max="14" width="9.109375" style="2" customWidth="1"/>
    <col min="15" max="16" width="9.109375" customWidth="1"/>
  </cols>
  <sheetData>
    <row r="1" spans="1:16" ht="30.7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>
      <c r="A2" s="7"/>
    </row>
    <row r="3" spans="1:16" ht="21" customHeight="1" thickBot="1">
      <c r="A3" s="7" t="s">
        <v>8</v>
      </c>
    </row>
    <row r="4" spans="1:16" s="8" customFormat="1" ht="15.75" customHeight="1">
      <c r="A4" s="34" t="s">
        <v>24</v>
      </c>
      <c r="B4" s="38" t="s">
        <v>1</v>
      </c>
      <c r="C4" s="39"/>
      <c r="D4" s="39"/>
      <c r="E4" s="39"/>
      <c r="F4" s="43"/>
      <c r="G4" s="38" t="s">
        <v>2</v>
      </c>
      <c r="H4" s="39"/>
      <c r="I4" s="39"/>
      <c r="J4" s="39"/>
      <c r="K4" s="39"/>
      <c r="L4" s="42" t="s">
        <v>3</v>
      </c>
      <c r="M4" s="39"/>
      <c r="N4" s="39"/>
      <c r="O4" s="39"/>
      <c r="P4" s="43"/>
    </row>
    <row r="5" spans="1:16" s="8" customFormat="1" ht="15.75" customHeight="1">
      <c r="A5" s="35"/>
      <c r="B5" s="40" t="s">
        <v>9</v>
      </c>
      <c r="C5" s="36" t="s">
        <v>0</v>
      </c>
      <c r="D5" s="36"/>
      <c r="E5" s="36"/>
      <c r="F5" s="37"/>
      <c r="G5" s="40" t="s">
        <v>9</v>
      </c>
      <c r="H5" s="36" t="s">
        <v>0</v>
      </c>
      <c r="I5" s="36"/>
      <c r="J5" s="36"/>
      <c r="K5" s="36"/>
      <c r="L5" s="44" t="s">
        <v>9</v>
      </c>
      <c r="M5" s="36" t="s">
        <v>0</v>
      </c>
      <c r="N5" s="36"/>
      <c r="O5" s="36"/>
      <c r="P5" s="37"/>
    </row>
    <row r="6" spans="1:16" s="8" customFormat="1" ht="30" customHeight="1">
      <c r="A6" s="35"/>
      <c r="B6" s="41"/>
      <c r="C6" s="9" t="s">
        <v>6</v>
      </c>
      <c r="D6" s="9" t="s">
        <v>5</v>
      </c>
      <c r="E6" s="9" t="s">
        <v>7</v>
      </c>
      <c r="F6" s="10" t="s">
        <v>4</v>
      </c>
      <c r="G6" s="41"/>
      <c r="H6" s="9" t="s">
        <v>6</v>
      </c>
      <c r="I6" s="9" t="s">
        <v>5</v>
      </c>
      <c r="J6" s="9" t="s">
        <v>7</v>
      </c>
      <c r="K6" s="28" t="s">
        <v>4</v>
      </c>
      <c r="L6" s="45"/>
      <c r="M6" s="9" t="s">
        <v>6</v>
      </c>
      <c r="N6" s="9" t="s">
        <v>5</v>
      </c>
      <c r="O6" s="9" t="s">
        <v>7</v>
      </c>
      <c r="P6" s="10" t="s">
        <v>4</v>
      </c>
    </row>
    <row r="7" spans="1:16" s="8" customFormat="1" ht="24.75" customHeight="1">
      <c r="A7" s="31" t="s">
        <v>25</v>
      </c>
      <c r="B7" s="22">
        <v>0</v>
      </c>
      <c r="C7" s="4">
        <v>0</v>
      </c>
      <c r="D7" s="23">
        <v>0</v>
      </c>
      <c r="E7" s="1">
        <v>0</v>
      </c>
      <c r="F7" s="13">
        <v>0</v>
      </c>
      <c r="G7" s="24">
        <v>9487</v>
      </c>
      <c r="H7" s="4">
        <v>16</v>
      </c>
      <c r="I7" s="4">
        <v>259</v>
      </c>
      <c r="J7" s="1">
        <f t="shared" ref="J7:J25" si="0">(H7+I7)/G7</f>
        <v>2.8987034889849269E-2</v>
      </c>
      <c r="K7" s="29">
        <f t="shared" ref="K7:K25" si="1">H7/G7</f>
        <v>1.6865183935912301E-3</v>
      </c>
      <c r="L7" s="12">
        <f t="shared" ref="L7:N11" si="2">B7+G7</f>
        <v>9487</v>
      </c>
      <c r="M7" s="11">
        <f t="shared" si="2"/>
        <v>16</v>
      </c>
      <c r="N7" s="12">
        <f t="shared" si="2"/>
        <v>259</v>
      </c>
      <c r="O7" s="1">
        <f t="shared" ref="O7:O11" si="3">(M7+N7)/L7</f>
        <v>2.8987034889849269E-2</v>
      </c>
      <c r="P7" s="13">
        <f t="shared" ref="P7:P11" si="4">M7/L7</f>
        <v>1.6865183935912301E-3</v>
      </c>
    </row>
    <row r="8" spans="1:16" s="8" customFormat="1" ht="24.75" customHeight="1">
      <c r="A8" s="31" t="s">
        <v>26</v>
      </c>
      <c r="B8" s="22">
        <v>0</v>
      </c>
      <c r="C8" s="4">
        <v>0</v>
      </c>
      <c r="D8" s="23">
        <v>0</v>
      </c>
      <c r="E8" s="1">
        <v>0</v>
      </c>
      <c r="F8" s="13">
        <v>0</v>
      </c>
      <c r="G8" s="24">
        <v>6500</v>
      </c>
      <c r="H8" s="4">
        <v>20</v>
      </c>
      <c r="I8" s="4">
        <v>192</v>
      </c>
      <c r="J8" s="1">
        <f t="shared" si="0"/>
        <v>3.2615384615384616E-2</v>
      </c>
      <c r="K8" s="29">
        <f t="shared" si="1"/>
        <v>3.0769230769230769E-3</v>
      </c>
      <c r="L8" s="12">
        <f t="shared" si="2"/>
        <v>6500</v>
      </c>
      <c r="M8" s="11">
        <f t="shared" si="2"/>
        <v>20</v>
      </c>
      <c r="N8" s="12">
        <f t="shared" si="2"/>
        <v>192</v>
      </c>
      <c r="O8" s="1">
        <f t="shared" si="3"/>
        <v>3.2615384615384616E-2</v>
      </c>
      <c r="P8" s="13">
        <f t="shared" si="4"/>
        <v>3.0769230769230769E-3</v>
      </c>
    </row>
    <row r="9" spans="1:16" s="8" customFormat="1" ht="24.75" customHeight="1">
      <c r="A9" s="31" t="s">
        <v>27</v>
      </c>
      <c r="B9" s="22">
        <v>0</v>
      </c>
      <c r="C9" s="4">
        <v>0</v>
      </c>
      <c r="D9" s="23">
        <v>0</v>
      </c>
      <c r="E9" s="1">
        <v>0</v>
      </c>
      <c r="F9" s="13">
        <v>0</v>
      </c>
      <c r="G9" s="24">
        <v>2919</v>
      </c>
      <c r="H9" s="4">
        <v>11</v>
      </c>
      <c r="I9" s="4">
        <v>85</v>
      </c>
      <c r="J9" s="1">
        <f t="shared" si="0"/>
        <v>3.28879753340185E-2</v>
      </c>
      <c r="K9" s="29">
        <f t="shared" si="1"/>
        <v>3.7684138403562863E-3</v>
      </c>
      <c r="L9" s="12">
        <f t="shared" si="2"/>
        <v>2919</v>
      </c>
      <c r="M9" s="11">
        <f t="shared" si="2"/>
        <v>11</v>
      </c>
      <c r="N9" s="12">
        <f t="shared" si="2"/>
        <v>85</v>
      </c>
      <c r="O9" s="1">
        <f t="shared" si="3"/>
        <v>3.28879753340185E-2</v>
      </c>
      <c r="P9" s="13">
        <f t="shared" si="4"/>
        <v>3.7684138403562863E-3</v>
      </c>
    </row>
    <row r="10" spans="1:16" s="8" customFormat="1" ht="24.75" customHeight="1">
      <c r="A10" s="31" t="s">
        <v>28</v>
      </c>
      <c r="B10" s="22">
        <v>0</v>
      </c>
      <c r="C10" s="4">
        <v>0</v>
      </c>
      <c r="D10" s="23">
        <v>0</v>
      </c>
      <c r="E10" s="1">
        <v>0</v>
      </c>
      <c r="F10" s="13">
        <v>0</v>
      </c>
      <c r="G10" s="24">
        <v>344</v>
      </c>
      <c r="H10" s="4">
        <v>0</v>
      </c>
      <c r="I10" s="4">
        <v>11</v>
      </c>
      <c r="J10" s="1">
        <f t="shared" si="0"/>
        <v>3.1976744186046513E-2</v>
      </c>
      <c r="K10" s="29">
        <f t="shared" si="1"/>
        <v>0</v>
      </c>
      <c r="L10" s="12">
        <f t="shared" si="2"/>
        <v>344</v>
      </c>
      <c r="M10" s="11">
        <f t="shared" si="2"/>
        <v>0</v>
      </c>
      <c r="N10" s="12">
        <f t="shared" si="2"/>
        <v>11</v>
      </c>
      <c r="O10" s="1">
        <f t="shared" si="3"/>
        <v>3.1976744186046513E-2</v>
      </c>
      <c r="P10" s="13">
        <f t="shared" si="4"/>
        <v>0</v>
      </c>
    </row>
    <row r="11" spans="1:16" s="8" customFormat="1" ht="24.75" customHeight="1">
      <c r="A11" s="31" t="s">
        <v>29</v>
      </c>
      <c r="B11" s="22">
        <v>0</v>
      </c>
      <c r="C11" s="4">
        <v>0</v>
      </c>
      <c r="D11" s="23">
        <v>0</v>
      </c>
      <c r="E11" s="1">
        <v>0</v>
      </c>
      <c r="F11" s="13">
        <v>0</v>
      </c>
      <c r="G11" s="24">
        <v>1144</v>
      </c>
      <c r="H11" s="4">
        <v>3</v>
      </c>
      <c r="I11" s="4">
        <v>26</v>
      </c>
      <c r="J11" s="1">
        <f t="shared" si="0"/>
        <v>2.5349650349650348E-2</v>
      </c>
      <c r="K11" s="29">
        <f t="shared" si="1"/>
        <v>2.6223776223776225E-3</v>
      </c>
      <c r="L11" s="12">
        <f t="shared" si="2"/>
        <v>1144</v>
      </c>
      <c r="M11" s="11">
        <f t="shared" si="2"/>
        <v>3</v>
      </c>
      <c r="N11" s="12">
        <f t="shared" si="2"/>
        <v>26</v>
      </c>
      <c r="O11" s="1">
        <f t="shared" si="3"/>
        <v>2.5349650349650348E-2</v>
      </c>
      <c r="P11" s="13">
        <f t="shared" si="4"/>
        <v>2.6223776223776225E-3</v>
      </c>
    </row>
    <row r="12" spans="1:16" ht="24.75" customHeight="1">
      <c r="A12" s="31" t="s">
        <v>10</v>
      </c>
      <c r="B12" s="3">
        <v>0</v>
      </c>
      <c r="C12" s="4">
        <v>0</v>
      </c>
      <c r="D12" s="4">
        <v>0</v>
      </c>
      <c r="E12" s="1">
        <v>0</v>
      </c>
      <c r="F12" s="13">
        <v>0</v>
      </c>
      <c r="G12" s="24">
        <v>1337</v>
      </c>
      <c r="H12" s="4">
        <v>10</v>
      </c>
      <c r="I12" s="4">
        <v>20</v>
      </c>
      <c r="J12" s="1">
        <f t="shared" si="0"/>
        <v>2.243829468960359E-2</v>
      </c>
      <c r="K12" s="29">
        <f t="shared" si="1"/>
        <v>7.4794315632011965E-3</v>
      </c>
      <c r="L12" s="12">
        <f t="shared" ref="L12:L25" si="5">B12+G12</f>
        <v>1337</v>
      </c>
      <c r="M12" s="11">
        <f t="shared" ref="M12:M25" si="6">C12+H12</f>
        <v>10</v>
      </c>
      <c r="N12" s="12">
        <f t="shared" ref="N12:N25" si="7">D12+I12</f>
        <v>20</v>
      </c>
      <c r="O12" s="1">
        <f t="shared" ref="O12:O25" si="8">(M12+N12)/L12</f>
        <v>2.243829468960359E-2</v>
      </c>
      <c r="P12" s="13">
        <f t="shared" ref="P12:P25" si="9">M12/L12</f>
        <v>7.4794315632011965E-3</v>
      </c>
    </row>
    <row r="13" spans="1:16" ht="24.75" customHeight="1">
      <c r="A13" s="31" t="s">
        <v>11</v>
      </c>
      <c r="B13" s="3">
        <v>0</v>
      </c>
      <c r="C13" s="4">
        <v>0</v>
      </c>
      <c r="D13" s="4">
        <v>0</v>
      </c>
      <c r="E13" s="1">
        <v>0</v>
      </c>
      <c r="F13" s="13">
        <v>0</v>
      </c>
      <c r="G13" s="25">
        <v>318</v>
      </c>
      <c r="H13" s="18">
        <v>3</v>
      </c>
      <c r="I13" s="18">
        <v>3</v>
      </c>
      <c r="J13" s="1">
        <f t="shared" si="0"/>
        <v>1.8867924528301886E-2</v>
      </c>
      <c r="K13" s="29">
        <f t="shared" si="1"/>
        <v>9.433962264150943E-3</v>
      </c>
      <c r="L13" s="12">
        <f t="shared" si="5"/>
        <v>318</v>
      </c>
      <c r="M13" s="11">
        <f t="shared" si="6"/>
        <v>3</v>
      </c>
      <c r="N13" s="12">
        <f t="shared" si="7"/>
        <v>3</v>
      </c>
      <c r="O13" s="1">
        <f t="shared" si="8"/>
        <v>1.8867924528301886E-2</v>
      </c>
      <c r="P13" s="13">
        <f t="shared" si="9"/>
        <v>9.433962264150943E-3</v>
      </c>
    </row>
    <row r="14" spans="1:16" ht="24.75" customHeight="1">
      <c r="A14" s="31" t="s">
        <v>12</v>
      </c>
      <c r="B14" s="3">
        <v>0</v>
      </c>
      <c r="C14" s="4">
        <v>0</v>
      </c>
      <c r="D14" s="4">
        <v>0</v>
      </c>
      <c r="E14" s="1">
        <v>0</v>
      </c>
      <c r="F14" s="13">
        <v>0</v>
      </c>
      <c r="G14" s="24">
        <v>296</v>
      </c>
      <c r="H14" s="4">
        <v>4</v>
      </c>
      <c r="I14" s="4">
        <v>6</v>
      </c>
      <c r="J14" s="1">
        <f t="shared" si="0"/>
        <v>3.3783783783783786E-2</v>
      </c>
      <c r="K14" s="29">
        <f t="shared" si="1"/>
        <v>1.3513513513513514E-2</v>
      </c>
      <c r="L14" s="12">
        <f t="shared" si="5"/>
        <v>296</v>
      </c>
      <c r="M14" s="11">
        <f t="shared" si="6"/>
        <v>4</v>
      </c>
      <c r="N14" s="12">
        <f t="shared" si="7"/>
        <v>6</v>
      </c>
      <c r="O14" s="1">
        <f t="shared" si="8"/>
        <v>3.3783783783783786E-2</v>
      </c>
      <c r="P14" s="13">
        <f t="shared" si="9"/>
        <v>1.3513513513513514E-2</v>
      </c>
    </row>
    <row r="15" spans="1:16" ht="24.75" customHeight="1">
      <c r="A15" s="31" t="s">
        <v>13</v>
      </c>
      <c r="B15" s="19">
        <v>0</v>
      </c>
      <c r="C15" s="20">
        <v>0</v>
      </c>
      <c r="D15" s="20">
        <v>0</v>
      </c>
      <c r="E15" s="1">
        <v>0</v>
      </c>
      <c r="F15" s="13">
        <v>0</v>
      </c>
      <c r="G15" s="26">
        <v>445</v>
      </c>
      <c r="H15" s="20">
        <v>1</v>
      </c>
      <c r="I15" s="20">
        <v>14</v>
      </c>
      <c r="J15" s="1">
        <f t="shared" si="0"/>
        <v>3.3707865168539325E-2</v>
      </c>
      <c r="K15" s="29">
        <f t="shared" si="1"/>
        <v>2.2471910112359553E-3</v>
      </c>
      <c r="L15" s="12">
        <f t="shared" si="5"/>
        <v>445</v>
      </c>
      <c r="M15" s="11">
        <f t="shared" si="6"/>
        <v>1</v>
      </c>
      <c r="N15" s="12">
        <f t="shared" si="7"/>
        <v>14</v>
      </c>
      <c r="O15" s="1">
        <f t="shared" si="8"/>
        <v>3.3707865168539325E-2</v>
      </c>
      <c r="P15" s="13">
        <f t="shared" si="9"/>
        <v>2.2471910112359553E-3</v>
      </c>
    </row>
    <row r="16" spans="1:16" ht="24.75" customHeight="1">
      <c r="A16" s="31" t="s">
        <v>14</v>
      </c>
      <c r="B16" s="3">
        <v>0</v>
      </c>
      <c r="C16" s="4">
        <v>0</v>
      </c>
      <c r="D16" s="4">
        <v>0</v>
      </c>
      <c r="E16" s="1">
        <v>0</v>
      </c>
      <c r="F16" s="13">
        <v>0</v>
      </c>
      <c r="G16" s="24">
        <v>469</v>
      </c>
      <c r="H16" s="4">
        <v>2</v>
      </c>
      <c r="I16" s="4">
        <v>11</v>
      </c>
      <c r="J16" s="1">
        <f t="shared" si="0"/>
        <v>2.7718550106609809E-2</v>
      </c>
      <c r="K16" s="29">
        <f t="shared" si="1"/>
        <v>4.2643923240938165E-3</v>
      </c>
      <c r="L16" s="12">
        <f t="shared" si="5"/>
        <v>469</v>
      </c>
      <c r="M16" s="11">
        <f t="shared" si="6"/>
        <v>2</v>
      </c>
      <c r="N16" s="12">
        <f t="shared" si="7"/>
        <v>11</v>
      </c>
      <c r="O16" s="1">
        <f t="shared" si="8"/>
        <v>2.7718550106609809E-2</v>
      </c>
      <c r="P16" s="13">
        <f t="shared" si="9"/>
        <v>4.2643923240938165E-3</v>
      </c>
    </row>
    <row r="17" spans="1:16" ht="24.75" customHeight="1">
      <c r="A17" s="31" t="s">
        <v>15</v>
      </c>
      <c r="B17" s="3">
        <v>0</v>
      </c>
      <c r="C17" s="4">
        <v>0</v>
      </c>
      <c r="D17" s="4">
        <v>0</v>
      </c>
      <c r="E17" s="1">
        <v>0</v>
      </c>
      <c r="F17" s="13">
        <v>0</v>
      </c>
      <c r="G17" s="24">
        <v>101</v>
      </c>
      <c r="H17" s="4">
        <v>0</v>
      </c>
      <c r="I17" s="4">
        <v>4</v>
      </c>
      <c r="J17" s="1">
        <f t="shared" si="0"/>
        <v>3.9603960396039604E-2</v>
      </c>
      <c r="K17" s="29">
        <f t="shared" si="1"/>
        <v>0</v>
      </c>
      <c r="L17" s="12">
        <f t="shared" si="5"/>
        <v>101</v>
      </c>
      <c r="M17" s="11">
        <f t="shared" si="6"/>
        <v>0</v>
      </c>
      <c r="N17" s="12">
        <f t="shared" si="7"/>
        <v>4</v>
      </c>
      <c r="O17" s="1">
        <f t="shared" si="8"/>
        <v>3.9603960396039604E-2</v>
      </c>
      <c r="P17" s="13">
        <f t="shared" si="9"/>
        <v>0</v>
      </c>
    </row>
    <row r="18" spans="1:16" ht="24.75" customHeight="1">
      <c r="A18" s="31" t="s">
        <v>16</v>
      </c>
      <c r="B18" s="3">
        <v>0</v>
      </c>
      <c r="C18" s="4">
        <v>0</v>
      </c>
      <c r="D18" s="4">
        <v>0</v>
      </c>
      <c r="E18" s="1">
        <v>0</v>
      </c>
      <c r="F18" s="13">
        <v>0</v>
      </c>
      <c r="G18" s="24">
        <v>156</v>
      </c>
      <c r="H18" s="4">
        <v>1</v>
      </c>
      <c r="I18" s="4">
        <v>8</v>
      </c>
      <c r="J18" s="1">
        <f t="shared" si="0"/>
        <v>5.7692307692307696E-2</v>
      </c>
      <c r="K18" s="29">
        <f t="shared" si="1"/>
        <v>6.41025641025641E-3</v>
      </c>
      <c r="L18" s="12">
        <f t="shared" si="5"/>
        <v>156</v>
      </c>
      <c r="M18" s="11">
        <f t="shared" si="6"/>
        <v>1</v>
      </c>
      <c r="N18" s="12">
        <f t="shared" si="7"/>
        <v>8</v>
      </c>
      <c r="O18" s="1">
        <f t="shared" si="8"/>
        <v>5.7692307692307696E-2</v>
      </c>
      <c r="P18" s="13">
        <f t="shared" si="9"/>
        <v>6.41025641025641E-3</v>
      </c>
    </row>
    <row r="19" spans="1:16" ht="24.75" customHeight="1">
      <c r="A19" s="31" t="s">
        <v>17</v>
      </c>
      <c r="B19" s="19">
        <v>0</v>
      </c>
      <c r="C19" s="20">
        <v>0</v>
      </c>
      <c r="D19" s="20">
        <v>0</v>
      </c>
      <c r="E19" s="1">
        <v>0</v>
      </c>
      <c r="F19" s="13">
        <v>0</v>
      </c>
      <c r="G19" s="26">
        <v>156</v>
      </c>
      <c r="H19" s="20">
        <v>1</v>
      </c>
      <c r="I19" s="20">
        <v>9</v>
      </c>
      <c r="J19" s="1">
        <f t="shared" si="0"/>
        <v>6.4102564102564097E-2</v>
      </c>
      <c r="K19" s="29">
        <f t="shared" si="1"/>
        <v>6.41025641025641E-3</v>
      </c>
      <c r="L19" s="12">
        <f t="shared" si="5"/>
        <v>156</v>
      </c>
      <c r="M19" s="11">
        <f t="shared" si="6"/>
        <v>1</v>
      </c>
      <c r="N19" s="12">
        <f t="shared" si="7"/>
        <v>9</v>
      </c>
      <c r="O19" s="1">
        <f t="shared" si="8"/>
        <v>6.4102564102564097E-2</v>
      </c>
      <c r="P19" s="13">
        <f t="shared" si="9"/>
        <v>6.41025641025641E-3</v>
      </c>
    </row>
    <row r="20" spans="1:16" ht="24.75" customHeight="1">
      <c r="A20" s="31" t="s">
        <v>18</v>
      </c>
      <c r="B20" s="3">
        <v>0</v>
      </c>
      <c r="C20" s="4">
        <v>0</v>
      </c>
      <c r="D20" s="4">
        <v>0</v>
      </c>
      <c r="E20" s="1">
        <v>0</v>
      </c>
      <c r="F20" s="13">
        <v>0</v>
      </c>
      <c r="G20" s="24">
        <v>128</v>
      </c>
      <c r="H20" s="4">
        <v>0</v>
      </c>
      <c r="I20" s="4">
        <v>0</v>
      </c>
      <c r="J20" s="1">
        <f t="shared" si="0"/>
        <v>0</v>
      </c>
      <c r="K20" s="29">
        <f t="shared" si="1"/>
        <v>0</v>
      </c>
      <c r="L20" s="12">
        <f t="shared" si="5"/>
        <v>128</v>
      </c>
      <c r="M20" s="11">
        <f t="shared" si="6"/>
        <v>0</v>
      </c>
      <c r="N20" s="12">
        <f t="shared" si="7"/>
        <v>0</v>
      </c>
      <c r="O20" s="1">
        <f t="shared" si="8"/>
        <v>0</v>
      </c>
      <c r="P20" s="13">
        <f t="shared" si="9"/>
        <v>0</v>
      </c>
    </row>
    <row r="21" spans="1:16" ht="36.75" customHeight="1">
      <c r="A21" s="31" t="s">
        <v>19</v>
      </c>
      <c r="B21" s="3">
        <v>0</v>
      </c>
      <c r="C21" s="4">
        <v>0</v>
      </c>
      <c r="D21" s="4">
        <v>0</v>
      </c>
      <c r="E21" s="1">
        <v>0</v>
      </c>
      <c r="F21" s="13">
        <v>0</v>
      </c>
      <c r="G21" s="24">
        <v>34</v>
      </c>
      <c r="H21" s="4">
        <v>0</v>
      </c>
      <c r="I21" s="4">
        <v>0</v>
      </c>
      <c r="J21" s="1">
        <f t="shared" si="0"/>
        <v>0</v>
      </c>
      <c r="K21" s="29">
        <f t="shared" si="1"/>
        <v>0</v>
      </c>
      <c r="L21" s="12">
        <f t="shared" si="5"/>
        <v>34</v>
      </c>
      <c r="M21" s="11">
        <f t="shared" si="6"/>
        <v>0</v>
      </c>
      <c r="N21" s="12">
        <f t="shared" si="7"/>
        <v>0</v>
      </c>
      <c r="O21" s="1">
        <f t="shared" si="8"/>
        <v>0</v>
      </c>
      <c r="P21" s="13">
        <f t="shared" si="9"/>
        <v>0</v>
      </c>
    </row>
    <row r="22" spans="1:16" ht="24.75" customHeight="1">
      <c r="A22" s="31" t="s">
        <v>20</v>
      </c>
      <c r="B22" s="3">
        <v>0</v>
      </c>
      <c r="C22" s="4">
        <v>0</v>
      </c>
      <c r="D22" s="4">
        <v>0</v>
      </c>
      <c r="E22" s="1">
        <v>0</v>
      </c>
      <c r="F22" s="13">
        <v>0</v>
      </c>
      <c r="G22" s="24">
        <v>209</v>
      </c>
      <c r="H22" s="4">
        <v>4</v>
      </c>
      <c r="I22" s="4">
        <v>3</v>
      </c>
      <c r="J22" s="1">
        <f t="shared" si="0"/>
        <v>3.3492822966507178E-2</v>
      </c>
      <c r="K22" s="29">
        <f t="shared" si="1"/>
        <v>1.9138755980861243E-2</v>
      </c>
      <c r="L22" s="12">
        <f t="shared" si="5"/>
        <v>209</v>
      </c>
      <c r="M22" s="11">
        <f t="shared" si="6"/>
        <v>4</v>
      </c>
      <c r="N22" s="12">
        <f t="shared" si="7"/>
        <v>3</v>
      </c>
      <c r="O22" s="1">
        <f t="shared" si="8"/>
        <v>3.3492822966507178E-2</v>
      </c>
      <c r="P22" s="13">
        <f t="shared" si="9"/>
        <v>1.9138755980861243E-2</v>
      </c>
    </row>
    <row r="23" spans="1:16" ht="30.75" customHeight="1">
      <c r="A23" s="31" t="s">
        <v>21</v>
      </c>
      <c r="B23" s="3">
        <v>0</v>
      </c>
      <c r="C23" s="4">
        <v>0</v>
      </c>
      <c r="D23" s="4">
        <v>0</v>
      </c>
      <c r="E23" s="1">
        <v>0</v>
      </c>
      <c r="F23" s="13">
        <v>0</v>
      </c>
      <c r="G23" s="26">
        <v>5</v>
      </c>
      <c r="H23" s="20">
        <v>0</v>
      </c>
      <c r="I23" s="20">
        <v>0</v>
      </c>
      <c r="J23" s="1">
        <f t="shared" si="0"/>
        <v>0</v>
      </c>
      <c r="K23" s="29">
        <f t="shared" si="1"/>
        <v>0</v>
      </c>
      <c r="L23" s="12">
        <f t="shared" si="5"/>
        <v>5</v>
      </c>
      <c r="M23" s="11">
        <f t="shared" si="6"/>
        <v>0</v>
      </c>
      <c r="N23" s="12">
        <f t="shared" si="7"/>
        <v>0</v>
      </c>
      <c r="O23" s="1">
        <f t="shared" si="8"/>
        <v>0</v>
      </c>
      <c r="P23" s="13">
        <f t="shared" si="9"/>
        <v>0</v>
      </c>
    </row>
    <row r="24" spans="1:16" ht="31.5" customHeight="1">
      <c r="A24" s="31" t="s">
        <v>23</v>
      </c>
      <c r="B24" s="19">
        <v>0</v>
      </c>
      <c r="C24" s="20">
        <v>0</v>
      </c>
      <c r="D24" s="20">
        <v>0</v>
      </c>
      <c r="E24" s="1">
        <v>0</v>
      </c>
      <c r="F24" s="13">
        <v>0</v>
      </c>
      <c r="G24" s="26">
        <v>17</v>
      </c>
      <c r="H24" s="20">
        <v>0</v>
      </c>
      <c r="I24" s="20">
        <v>0</v>
      </c>
      <c r="J24" s="1">
        <f t="shared" si="0"/>
        <v>0</v>
      </c>
      <c r="K24" s="29">
        <f t="shared" si="1"/>
        <v>0</v>
      </c>
      <c r="L24" s="12">
        <f t="shared" si="5"/>
        <v>17</v>
      </c>
      <c r="M24" s="11">
        <f t="shared" si="6"/>
        <v>0</v>
      </c>
      <c r="N24" s="12">
        <f t="shared" si="7"/>
        <v>0</v>
      </c>
      <c r="O24" s="1">
        <f t="shared" si="8"/>
        <v>0</v>
      </c>
      <c r="P24" s="13">
        <f t="shared" si="9"/>
        <v>0</v>
      </c>
    </row>
    <row r="25" spans="1:16" ht="24.75" customHeight="1" thickBot="1">
      <c r="A25" s="21" t="s">
        <v>22</v>
      </c>
      <c r="B25" s="5">
        <v>0</v>
      </c>
      <c r="C25" s="6">
        <v>0</v>
      </c>
      <c r="D25" s="6">
        <v>0</v>
      </c>
      <c r="E25" s="16">
        <v>0</v>
      </c>
      <c r="F25" s="17">
        <v>0</v>
      </c>
      <c r="G25" s="27">
        <v>95</v>
      </c>
      <c r="H25" s="6">
        <v>3</v>
      </c>
      <c r="I25" s="6">
        <v>0</v>
      </c>
      <c r="J25" s="16">
        <f t="shared" si="0"/>
        <v>3.1578947368421054E-2</v>
      </c>
      <c r="K25" s="30">
        <f t="shared" si="1"/>
        <v>3.1578947368421054E-2</v>
      </c>
      <c r="L25" s="15">
        <f t="shared" si="5"/>
        <v>95</v>
      </c>
      <c r="M25" s="14">
        <f t="shared" si="6"/>
        <v>3</v>
      </c>
      <c r="N25" s="15">
        <f t="shared" si="7"/>
        <v>0</v>
      </c>
      <c r="O25" s="16">
        <f t="shared" si="8"/>
        <v>3.1578947368421054E-2</v>
      </c>
      <c r="P25" s="17">
        <f t="shared" si="9"/>
        <v>3.1578947368421054E-2</v>
      </c>
    </row>
    <row r="27" spans="1:16" ht="87" customHeight="1">
      <c r="A27" s="33" t="s">
        <v>31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</sheetData>
  <mergeCells count="12">
    <mergeCell ref="A1:P1"/>
    <mergeCell ref="A27:N27"/>
    <mergeCell ref="A4:A6"/>
    <mergeCell ref="C5:F5"/>
    <mergeCell ref="G4:K4"/>
    <mergeCell ref="G5:G6"/>
    <mergeCell ref="H5:K5"/>
    <mergeCell ref="L4:P4"/>
    <mergeCell ref="L5:L6"/>
    <mergeCell ref="M5:P5"/>
    <mergeCell ref="B4:F4"/>
    <mergeCell ref="B5:B6"/>
  </mergeCells>
  <phoneticPr fontId="2" type="noConversion"/>
  <pageMargins left="0.39370078740157483" right="0.35433070866141736" top="0.23622047244094491" bottom="0.11811023622047245" header="0.51181102362204722" footer="0.51181102362204722"/>
  <pageSetup paperSize="12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서울시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32</cp:revision>
  <cp:lastPrinted>2016-01-29T08:13:48Z</cp:lastPrinted>
  <dcterms:created xsi:type="dcterms:W3CDTF">2016-01-20T06:57:25Z</dcterms:created>
  <dcterms:modified xsi:type="dcterms:W3CDTF">2016-01-29T08:56:36Z</dcterms:modified>
</cp:coreProperties>
</file>