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6045" windowWidth="19230" windowHeight="5955"/>
  </bookViews>
  <sheets>
    <sheet name="강남권" sheetId="1" r:id="rId1"/>
    <sheet name="강북권" sheetId="4" r:id="rId2"/>
  </sheets>
  <definedNames>
    <definedName name="_xlnm.Print_Area" localSheetId="1">강북권!$A$1:$K$20</definedName>
  </definedNames>
  <calcPr calcId="125725" iterateDelta="252"/>
</workbook>
</file>

<file path=xl/calcChain.xml><?xml version="1.0" encoding="utf-8"?>
<calcChain xmlns="http://schemas.openxmlformats.org/spreadsheetml/2006/main">
  <c r="K14" i="1"/>
  <c r="K13"/>
  <c r="K12"/>
  <c r="J13"/>
  <c r="G12"/>
  <c r="E12"/>
  <c r="K11"/>
  <c r="F16" l="1"/>
  <c r="G16"/>
  <c r="H16"/>
  <c r="I16"/>
  <c r="J16"/>
  <c r="K16"/>
  <c r="E16"/>
  <c r="F10"/>
  <c r="G10"/>
  <c r="H10"/>
  <c r="I10"/>
  <c r="J10"/>
  <c r="K10"/>
  <c r="E10"/>
  <c r="F5"/>
  <c r="G5"/>
  <c r="H5"/>
  <c r="I5"/>
  <c r="J5"/>
  <c r="K5"/>
  <c r="E5"/>
  <c r="F16" i="4"/>
  <c r="G16"/>
  <c r="H16"/>
  <c r="I16"/>
  <c r="J16"/>
  <c r="K16"/>
  <c r="E16"/>
  <c r="F10"/>
  <c r="G10"/>
  <c r="H10"/>
  <c r="I10"/>
  <c r="J10"/>
  <c r="K10"/>
  <c r="E10"/>
  <c r="F4"/>
  <c r="G4"/>
  <c r="H4"/>
  <c r="I4"/>
  <c r="J4"/>
  <c r="K4"/>
  <c r="E4"/>
  <c r="D6" i="1" l="1"/>
  <c r="D10" i="4"/>
  <c r="D4"/>
  <c r="D10" i="1"/>
  <c r="D9"/>
  <c r="D8"/>
  <c r="D7"/>
  <c r="D5" l="1"/>
  <c r="D16" i="4"/>
  <c r="E4" i="1"/>
  <c r="G4"/>
  <c r="I4"/>
  <c r="F4"/>
  <c r="H4"/>
  <c r="J4"/>
  <c r="K4"/>
  <c r="D16"/>
  <c r="D4" s="1"/>
</calcChain>
</file>

<file path=xl/sharedStrings.xml><?xml version="1.0" encoding="utf-8"?>
<sst xmlns="http://schemas.openxmlformats.org/spreadsheetml/2006/main" count="93" uniqueCount="48">
  <si>
    <t xml:space="preserve">사업소별 </t>
    <phoneticPr fontId="1" type="noConversion"/>
  </si>
  <si>
    <t>구청별</t>
    <phoneticPr fontId="1" type="noConversion"/>
  </si>
  <si>
    <t>계</t>
    <phoneticPr fontId="1" type="noConversion"/>
  </si>
  <si>
    <t>제어기
(대)</t>
    <phoneticPr fontId="1" type="noConversion"/>
  </si>
  <si>
    <t>신호지주
(개)</t>
    <phoneticPr fontId="1" type="noConversion"/>
  </si>
  <si>
    <t>보행자
작동신호기
(개)</t>
    <phoneticPr fontId="1" type="noConversion"/>
  </si>
  <si>
    <t>잔여시간
표시기
(개)</t>
    <phoneticPr fontId="1" type="noConversion"/>
  </si>
  <si>
    <t>음향
신호기
(개)</t>
    <phoneticPr fontId="1" type="noConversion"/>
  </si>
  <si>
    <t>동부</t>
    <phoneticPr fontId="1" type="noConversion"/>
  </si>
  <si>
    <t>총계</t>
    <phoneticPr fontId="1" type="noConversion"/>
  </si>
  <si>
    <t>서부</t>
    <phoneticPr fontId="1" type="noConversion"/>
  </si>
  <si>
    <t>남부</t>
    <phoneticPr fontId="1" type="noConversion"/>
  </si>
  <si>
    <t>성동</t>
    <phoneticPr fontId="1" type="noConversion"/>
  </si>
  <si>
    <t>북부</t>
    <phoneticPr fontId="1" type="noConversion"/>
  </si>
  <si>
    <t>강서</t>
    <phoneticPr fontId="1" type="noConversion"/>
  </si>
  <si>
    <t>선로
(M)</t>
    <phoneticPr fontId="1" type="noConversion"/>
  </si>
  <si>
    <t>선로
(m)</t>
    <phoneticPr fontId="1" type="noConversion"/>
  </si>
  <si>
    <t>계</t>
    <phoneticPr fontId="1" type="noConversion"/>
  </si>
  <si>
    <t>신호기</t>
    <phoneticPr fontId="1" type="noConversion"/>
  </si>
  <si>
    <t>신호등
(조)</t>
    <phoneticPr fontId="1" type="noConversion"/>
  </si>
  <si>
    <t>강남</t>
    <phoneticPr fontId="1" type="noConversion"/>
  </si>
  <si>
    <t>서초일부</t>
    <phoneticPr fontId="1" type="noConversion"/>
  </si>
  <si>
    <t>송파</t>
    <phoneticPr fontId="1" type="noConversion"/>
  </si>
  <si>
    <t>강동</t>
    <phoneticPr fontId="1" type="noConversion"/>
  </si>
  <si>
    <t>동작</t>
    <phoneticPr fontId="1" type="noConversion"/>
  </si>
  <si>
    <t>관악</t>
    <phoneticPr fontId="1" type="noConversion"/>
  </si>
  <si>
    <t>금천</t>
    <phoneticPr fontId="1" type="noConversion"/>
  </si>
  <si>
    <t>영등포
일부</t>
    <phoneticPr fontId="1" type="noConversion"/>
  </si>
  <si>
    <t>성동</t>
    <phoneticPr fontId="1" type="noConversion"/>
  </si>
  <si>
    <t>광진</t>
    <phoneticPr fontId="1" type="noConversion"/>
  </si>
  <si>
    <t>동대문</t>
    <phoneticPr fontId="1" type="noConversion"/>
  </si>
  <si>
    <t>중랑</t>
    <phoneticPr fontId="1" type="noConversion"/>
  </si>
  <si>
    <t>마포</t>
    <phoneticPr fontId="1" type="noConversion"/>
  </si>
  <si>
    <t>서대문</t>
    <phoneticPr fontId="1" type="noConversion"/>
  </si>
  <si>
    <t>은평</t>
    <phoneticPr fontId="1" type="noConversion"/>
  </si>
  <si>
    <t>중구</t>
    <phoneticPr fontId="1" type="noConversion"/>
  </si>
  <si>
    <t>용산</t>
    <phoneticPr fontId="1" type="noConversion"/>
  </si>
  <si>
    <t>강북</t>
    <phoneticPr fontId="1" type="noConversion"/>
  </si>
  <si>
    <t>성북</t>
    <phoneticPr fontId="1" type="noConversion"/>
  </si>
  <si>
    <t>종로</t>
    <phoneticPr fontId="1" type="noConversion"/>
  </si>
  <si>
    <t>도봉</t>
    <phoneticPr fontId="1" type="noConversion"/>
  </si>
  <si>
    <t>노원</t>
    <phoneticPr fontId="1" type="noConversion"/>
  </si>
  <si>
    <t>강서</t>
    <phoneticPr fontId="1" type="noConversion"/>
  </si>
  <si>
    <t>양천</t>
    <phoneticPr fontId="1" type="noConversion"/>
  </si>
  <si>
    <t>구로</t>
    <phoneticPr fontId="1" type="noConversion"/>
  </si>
  <si>
    <t>신설</t>
    <phoneticPr fontId="1" type="noConversion"/>
  </si>
  <si>
    <t>공사구분</t>
    <phoneticPr fontId="1" type="noConversion"/>
  </si>
  <si>
    <t>2014년 교통신호기분야 신설 현황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</si>
</sst>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08서울남산체 M"/>
      <family val="1"/>
      <charset val="129"/>
    </font>
    <font>
      <b/>
      <sz val="16"/>
      <color theme="1"/>
      <name val="08서울남산체 M"/>
      <family val="1"/>
      <charset val="129"/>
    </font>
    <font>
      <b/>
      <sz val="12"/>
      <color theme="1"/>
      <name val="08서울남산체 M"/>
      <family val="1"/>
      <charset val="129"/>
    </font>
    <font>
      <b/>
      <sz val="12"/>
      <color theme="9" tint="-0.249977111117893"/>
      <name val="08서울남산체 M"/>
      <family val="1"/>
      <charset val="129"/>
    </font>
    <font>
      <b/>
      <sz val="12"/>
      <color theme="8" tint="-0.249977111117893"/>
      <name val="08서울남산체 M"/>
      <family val="1"/>
      <charset val="129"/>
    </font>
    <font>
      <b/>
      <sz val="12"/>
      <color theme="7" tint="0.39997558519241921"/>
      <name val="08서울남산체 M"/>
      <family val="1"/>
      <charset val="129"/>
    </font>
    <font>
      <b/>
      <sz val="12"/>
      <color theme="6" tint="-0.249977111117893"/>
      <name val="08서울남산체 M"/>
      <family val="1"/>
      <charset val="129"/>
    </font>
    <font>
      <b/>
      <sz val="12"/>
      <color theme="5" tint="-0.249977111117893"/>
      <name val="08서울남산체 M"/>
      <family val="1"/>
      <charset val="129"/>
    </font>
    <font>
      <b/>
      <sz val="12"/>
      <color theme="3" tint="0.39997558519241921"/>
      <name val="08서울남산체 M"/>
      <family val="1"/>
      <charset val="129"/>
    </font>
    <font>
      <b/>
      <sz val="12"/>
      <color rgb="FFC00000"/>
      <name val="08서울남산체 M"/>
      <family val="1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10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3">
    <cellStyle name="쉼표 [0]" xfId="1" builtinId="6"/>
    <cellStyle name="쉼표 [0] 8" xfId="2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Normal="100" workbookViewId="0">
      <selection activeCell="E7" sqref="E7"/>
    </sheetView>
  </sheetViews>
  <sheetFormatPr defaultRowHeight="16.5"/>
  <cols>
    <col min="1" max="1" width="8.875" customWidth="1"/>
    <col min="2" max="2" width="8.125" customWidth="1"/>
    <col min="3" max="3" width="8.375" customWidth="1"/>
    <col min="4" max="4" width="9.125" customWidth="1"/>
    <col min="5" max="5" width="10.375" bestFit="1" customWidth="1"/>
    <col min="6" max="6" width="8.125" customWidth="1"/>
    <col min="7" max="7" width="9.125" bestFit="1" customWidth="1"/>
    <col min="8" max="8" width="10.875" customWidth="1"/>
    <col min="9" max="9" width="8.625" customWidth="1"/>
    <col min="10" max="10" width="9.375" customWidth="1"/>
    <col min="11" max="11" width="10.5" customWidth="1"/>
  </cols>
  <sheetData>
    <row r="1" spans="1:11" ht="25.5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1" customHeight="1">
      <c r="A2" s="27" t="s">
        <v>0</v>
      </c>
      <c r="B2" s="27" t="s">
        <v>1</v>
      </c>
      <c r="C2" s="27" t="s">
        <v>46</v>
      </c>
      <c r="D2" s="22" t="s">
        <v>18</v>
      </c>
      <c r="E2" s="26"/>
      <c r="F2" s="26"/>
      <c r="G2" s="26"/>
      <c r="H2" s="26"/>
      <c r="I2" s="26"/>
      <c r="J2" s="23"/>
      <c r="K2" s="17" t="s">
        <v>16</v>
      </c>
    </row>
    <row r="3" spans="1:11" ht="45">
      <c r="A3" s="28"/>
      <c r="B3" s="28"/>
      <c r="C3" s="28"/>
      <c r="D3" s="3" t="s">
        <v>17</v>
      </c>
      <c r="E3" s="4" t="s">
        <v>19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18"/>
    </row>
    <row r="4" spans="1:11" ht="24" customHeight="1">
      <c r="A4" s="25" t="s">
        <v>9</v>
      </c>
      <c r="B4" s="25"/>
      <c r="C4" s="25"/>
      <c r="D4" s="6">
        <f>D5+D10+D16+강북권!D4+강북권!D10+강북권!D16</f>
        <v>0</v>
      </c>
      <c r="E4" s="6">
        <f>E5+E10+E16+강북권!E4+강북권!E10+강북권!E16</f>
        <v>30</v>
      </c>
      <c r="F4" s="6">
        <f>F5+F10+F16+강북권!F4+강북권!F10+강북권!F16</f>
        <v>4</v>
      </c>
      <c r="G4" s="6">
        <f>G5+G10+G16+강북권!G4+강북권!G10+강북권!G16</f>
        <v>13</v>
      </c>
      <c r="H4" s="6">
        <f>H5+H10+H16+강북권!H4+강북권!H10+강북권!H16</f>
        <v>8</v>
      </c>
      <c r="I4" s="6">
        <f>I5+I10+I16+강북권!I4+강북권!I10+강북권!I16</f>
        <v>20</v>
      </c>
      <c r="J4" s="6">
        <f>J5+J10+J16+강북권!J4+강북권!J10+강북권!J16</f>
        <v>56</v>
      </c>
      <c r="K4" s="6">
        <f>K5+K10+K16+강북권!K4+강북권!K10+강북권!K16</f>
        <v>4581</v>
      </c>
    </row>
    <row r="5" spans="1:11" ht="24" customHeight="1">
      <c r="A5" s="19" t="s">
        <v>8</v>
      </c>
      <c r="B5" s="22" t="s">
        <v>2</v>
      </c>
      <c r="C5" s="23"/>
      <c r="D5" s="10">
        <f>SUM(D6:D9)</f>
        <v>0</v>
      </c>
      <c r="E5" s="7">
        <f>SUM(E6:E9)</f>
        <v>0</v>
      </c>
      <c r="F5" s="7">
        <f t="shared" ref="F5:K5" si="0">SUM(F6:F9)</f>
        <v>0</v>
      </c>
      <c r="G5" s="7">
        <f t="shared" si="0"/>
        <v>0</v>
      </c>
      <c r="H5" s="7">
        <f t="shared" si="0"/>
        <v>0</v>
      </c>
      <c r="I5" s="7">
        <f t="shared" si="0"/>
        <v>0</v>
      </c>
      <c r="J5" s="7">
        <f t="shared" si="0"/>
        <v>0</v>
      </c>
      <c r="K5" s="7">
        <f t="shared" si="0"/>
        <v>0</v>
      </c>
    </row>
    <row r="6" spans="1:11" ht="24" customHeight="1">
      <c r="A6" s="20"/>
      <c r="B6" s="11" t="s">
        <v>20</v>
      </c>
      <c r="C6" s="2" t="s">
        <v>45</v>
      </c>
      <c r="D6" s="5">
        <f>SUM(E6:J6)</f>
        <v>0</v>
      </c>
      <c r="E6" s="5"/>
      <c r="F6" s="5"/>
      <c r="G6" s="5"/>
      <c r="H6" s="5"/>
      <c r="I6" s="5"/>
      <c r="J6" s="5"/>
      <c r="K6" s="5"/>
    </row>
    <row r="7" spans="1:11" ht="24" customHeight="1">
      <c r="A7" s="20"/>
      <c r="B7" s="11" t="s">
        <v>21</v>
      </c>
      <c r="C7" s="2" t="s">
        <v>45</v>
      </c>
      <c r="D7" s="5">
        <f>SUM(E7:J7)</f>
        <v>0</v>
      </c>
      <c r="E7" s="5"/>
      <c r="F7" s="5"/>
      <c r="G7" s="5"/>
      <c r="H7" s="5"/>
      <c r="I7" s="5"/>
      <c r="J7" s="5"/>
      <c r="K7" s="5"/>
    </row>
    <row r="8" spans="1:11" ht="24" customHeight="1">
      <c r="A8" s="20"/>
      <c r="B8" s="11" t="s">
        <v>22</v>
      </c>
      <c r="C8" s="2" t="s">
        <v>45</v>
      </c>
      <c r="D8" s="5">
        <f>SUM(E8:J8)</f>
        <v>0</v>
      </c>
      <c r="E8" s="5"/>
      <c r="F8" s="5"/>
      <c r="G8" s="5"/>
      <c r="H8" s="5"/>
      <c r="I8" s="5"/>
      <c r="J8" s="5"/>
      <c r="K8" s="5"/>
    </row>
    <row r="9" spans="1:11" ht="24" customHeight="1">
      <c r="A9" s="21"/>
      <c r="B9" s="11" t="s">
        <v>23</v>
      </c>
      <c r="C9" s="2" t="s">
        <v>45</v>
      </c>
      <c r="D9" s="5">
        <f>SUM(E9:J9)</f>
        <v>0</v>
      </c>
      <c r="E9" s="5"/>
      <c r="F9" s="5"/>
      <c r="G9" s="5"/>
      <c r="H9" s="5"/>
      <c r="I9" s="5"/>
      <c r="J9" s="5"/>
      <c r="K9" s="5"/>
    </row>
    <row r="10" spans="1:11" ht="24" customHeight="1">
      <c r="A10" s="19" t="s">
        <v>11</v>
      </c>
      <c r="B10" s="22" t="s">
        <v>2</v>
      </c>
      <c r="C10" s="23"/>
      <c r="D10" s="8">
        <f>SUM(D11:D15)</f>
        <v>0</v>
      </c>
      <c r="E10" s="8">
        <f>SUM(E11:E15)</f>
        <v>30</v>
      </c>
      <c r="F10" s="8">
        <f t="shared" ref="F10:K10" si="1">SUM(F11:F15)</f>
        <v>4</v>
      </c>
      <c r="G10" s="8">
        <f t="shared" si="1"/>
        <v>13</v>
      </c>
      <c r="H10" s="8">
        <f t="shared" si="1"/>
        <v>8</v>
      </c>
      <c r="I10" s="8">
        <f t="shared" si="1"/>
        <v>20</v>
      </c>
      <c r="J10" s="8">
        <f t="shared" si="1"/>
        <v>56</v>
      </c>
      <c r="K10" s="8">
        <f t="shared" si="1"/>
        <v>4581</v>
      </c>
    </row>
    <row r="11" spans="1:11" ht="24" customHeight="1">
      <c r="A11" s="20"/>
      <c r="B11" s="11" t="s">
        <v>24</v>
      </c>
      <c r="C11" s="2" t="s">
        <v>45</v>
      </c>
      <c r="D11" s="5"/>
      <c r="E11" s="5"/>
      <c r="F11" s="5"/>
      <c r="G11" s="5">
        <v>1</v>
      </c>
      <c r="H11" s="5">
        <v>2</v>
      </c>
      <c r="I11" s="5">
        <v>2</v>
      </c>
      <c r="J11" s="5">
        <v>12</v>
      </c>
      <c r="K11" s="5">
        <f>235</f>
        <v>235</v>
      </c>
    </row>
    <row r="12" spans="1:11" ht="24" customHeight="1">
      <c r="A12" s="20"/>
      <c r="B12" s="11" t="s">
        <v>21</v>
      </c>
      <c r="C12" s="2" t="s">
        <v>45</v>
      </c>
      <c r="D12" s="5"/>
      <c r="E12" s="5">
        <f>9+4</f>
        <v>13</v>
      </c>
      <c r="F12" s="5"/>
      <c r="G12" s="5">
        <f>4+2</f>
        <v>6</v>
      </c>
      <c r="H12" s="5">
        <v>3</v>
      </c>
      <c r="I12" s="5">
        <v>8</v>
      </c>
      <c r="J12" s="5">
        <v>22</v>
      </c>
      <c r="K12" s="5">
        <f>496+911+142+19+1057+718</f>
        <v>3343</v>
      </c>
    </row>
    <row r="13" spans="1:11" ht="24" customHeight="1">
      <c r="A13" s="20"/>
      <c r="B13" s="11" t="s">
        <v>25</v>
      </c>
      <c r="C13" s="2" t="s">
        <v>45</v>
      </c>
      <c r="D13" s="5"/>
      <c r="E13" s="5">
        <v>11</v>
      </c>
      <c r="F13" s="5">
        <v>2</v>
      </c>
      <c r="G13" s="5">
        <v>6</v>
      </c>
      <c r="H13" s="5">
        <v>1</v>
      </c>
      <c r="I13" s="5"/>
      <c r="J13" s="5">
        <f>8+4</f>
        <v>12</v>
      </c>
      <c r="K13" s="5">
        <f>244+142+39+170</f>
        <v>595</v>
      </c>
    </row>
    <row r="14" spans="1:11" ht="24" customHeight="1">
      <c r="A14" s="20"/>
      <c r="B14" s="11" t="s">
        <v>26</v>
      </c>
      <c r="C14" s="2" t="s">
        <v>45</v>
      </c>
      <c r="D14" s="5"/>
      <c r="E14" s="5">
        <v>5</v>
      </c>
      <c r="F14" s="5">
        <v>2</v>
      </c>
      <c r="G14" s="5"/>
      <c r="H14" s="5">
        <v>2</v>
      </c>
      <c r="I14" s="5">
        <v>2</v>
      </c>
      <c r="J14" s="5">
        <v>10</v>
      </c>
      <c r="K14" s="5">
        <f>210+19+82+40+57</f>
        <v>408</v>
      </c>
    </row>
    <row r="15" spans="1:11" ht="31.5" customHeight="1">
      <c r="A15" s="21"/>
      <c r="B15" s="12" t="s">
        <v>27</v>
      </c>
      <c r="C15" s="2" t="s">
        <v>45</v>
      </c>
      <c r="D15" s="5"/>
      <c r="E15" s="5">
        <v>1</v>
      </c>
      <c r="F15" s="5"/>
      <c r="G15" s="5"/>
      <c r="H15" s="5"/>
      <c r="I15" s="5">
        <v>8</v>
      </c>
      <c r="J15" s="5"/>
      <c r="K15" s="5"/>
    </row>
    <row r="16" spans="1:11" ht="24" customHeight="1">
      <c r="A16" s="19" t="s">
        <v>12</v>
      </c>
      <c r="B16" s="22" t="s">
        <v>2</v>
      </c>
      <c r="C16" s="23"/>
      <c r="D16" s="9">
        <f>SUM(D17:D20)</f>
        <v>0</v>
      </c>
      <c r="E16" s="9">
        <f>SUM(E17:E20)</f>
        <v>0</v>
      </c>
      <c r="F16" s="9">
        <f t="shared" ref="F16:K16" si="2">SUM(F17:F20)</f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</row>
    <row r="17" spans="1:11" ht="24" customHeight="1">
      <c r="A17" s="20"/>
      <c r="B17" s="11" t="s">
        <v>28</v>
      </c>
      <c r="C17" s="2" t="s">
        <v>45</v>
      </c>
      <c r="D17" s="5"/>
      <c r="E17" s="5"/>
      <c r="F17" s="5"/>
      <c r="G17" s="5"/>
      <c r="H17" s="5"/>
      <c r="I17" s="5"/>
      <c r="J17" s="5"/>
      <c r="K17" s="5"/>
    </row>
    <row r="18" spans="1:11" ht="24" customHeight="1">
      <c r="A18" s="20"/>
      <c r="B18" s="11" t="s">
        <v>29</v>
      </c>
      <c r="C18" s="2" t="s">
        <v>45</v>
      </c>
      <c r="D18" s="5"/>
      <c r="E18" s="5"/>
      <c r="F18" s="5"/>
      <c r="G18" s="5"/>
      <c r="H18" s="5"/>
      <c r="I18" s="5"/>
      <c r="J18" s="5"/>
      <c r="K18" s="5"/>
    </row>
    <row r="19" spans="1:11" ht="24" customHeight="1">
      <c r="A19" s="20"/>
      <c r="B19" s="11" t="s">
        <v>30</v>
      </c>
      <c r="C19" s="2" t="s">
        <v>45</v>
      </c>
      <c r="D19" s="5"/>
      <c r="E19" s="5"/>
      <c r="F19" s="5"/>
      <c r="G19" s="5"/>
      <c r="H19" s="5"/>
      <c r="I19" s="5"/>
      <c r="J19" s="5"/>
      <c r="K19" s="5"/>
    </row>
    <row r="20" spans="1:11" ht="24" customHeight="1">
      <c r="A20" s="21"/>
      <c r="B20" s="11" t="s">
        <v>31</v>
      </c>
      <c r="C20" s="2" t="s">
        <v>45</v>
      </c>
      <c r="D20" s="5"/>
      <c r="E20" s="5"/>
      <c r="F20" s="5"/>
      <c r="G20" s="5"/>
      <c r="H20" s="5"/>
      <c r="I20" s="5"/>
      <c r="J20" s="5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mergeCells count="13">
    <mergeCell ref="K2:K3"/>
    <mergeCell ref="A16:A20"/>
    <mergeCell ref="B16:C16"/>
    <mergeCell ref="A1:J1"/>
    <mergeCell ref="A5:A9"/>
    <mergeCell ref="B5:C5"/>
    <mergeCell ref="A10:A15"/>
    <mergeCell ref="B10:C10"/>
    <mergeCell ref="A4:C4"/>
    <mergeCell ref="D2:J2"/>
    <mergeCell ref="C2:C3"/>
    <mergeCell ref="B2:B3"/>
    <mergeCell ref="A2:A3"/>
  </mergeCells>
  <phoneticPr fontId="1" type="noConversion"/>
  <pageMargins left="0.31496062992125984" right="0.31496062992125984" top="0.55118110236220474" bottom="0.35433070866141736" header="0.33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Normal="100" workbookViewId="0">
      <selection activeCell="A2" sqref="A2:A3"/>
    </sheetView>
  </sheetViews>
  <sheetFormatPr defaultRowHeight="16.5"/>
  <cols>
    <col min="1" max="1" width="7.25" customWidth="1"/>
    <col min="2" max="2" width="6.625" customWidth="1"/>
    <col min="4" max="4" width="9" customWidth="1"/>
    <col min="6" max="6" width="7.875" customWidth="1"/>
    <col min="8" max="8" width="10.25" customWidth="1"/>
    <col min="11" max="11" width="10.25" customWidth="1"/>
  </cols>
  <sheetData>
    <row r="1" spans="1:11" ht="27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19.5" customHeight="1">
      <c r="A2" s="27" t="s">
        <v>0</v>
      </c>
      <c r="B2" s="35" t="s">
        <v>1</v>
      </c>
      <c r="C2" s="37" t="s">
        <v>46</v>
      </c>
      <c r="D2" s="22" t="s">
        <v>18</v>
      </c>
      <c r="E2" s="26"/>
      <c r="F2" s="26"/>
      <c r="G2" s="26"/>
      <c r="H2" s="26"/>
      <c r="I2" s="26"/>
      <c r="J2" s="23"/>
      <c r="K2" s="17" t="s">
        <v>15</v>
      </c>
    </row>
    <row r="3" spans="1:11" ht="45">
      <c r="A3" s="28"/>
      <c r="B3" s="36"/>
      <c r="C3" s="38"/>
      <c r="D3" s="3" t="s">
        <v>17</v>
      </c>
      <c r="E3" s="4" t="s">
        <v>19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18"/>
    </row>
    <row r="4" spans="1:11" ht="24" customHeight="1">
      <c r="A4" s="19" t="s">
        <v>10</v>
      </c>
      <c r="B4" s="31" t="s">
        <v>2</v>
      </c>
      <c r="C4" s="32"/>
      <c r="D4" s="14">
        <f>SUM(D5:D9)</f>
        <v>0</v>
      </c>
      <c r="E4" s="14">
        <f>SUM(E5:E9)</f>
        <v>0</v>
      </c>
      <c r="F4" s="14">
        <f t="shared" ref="F4:K4" si="0">SUM(F5:F9)</f>
        <v>0</v>
      </c>
      <c r="G4" s="14">
        <f t="shared" si="0"/>
        <v>0</v>
      </c>
      <c r="H4" s="14">
        <f t="shared" si="0"/>
        <v>0</v>
      </c>
      <c r="I4" s="14">
        <f t="shared" si="0"/>
        <v>0</v>
      </c>
      <c r="J4" s="14">
        <f t="shared" si="0"/>
        <v>0</v>
      </c>
      <c r="K4" s="14">
        <f t="shared" si="0"/>
        <v>0</v>
      </c>
    </row>
    <row r="5" spans="1:11" ht="24" customHeight="1">
      <c r="A5" s="20"/>
      <c r="B5" s="11" t="s">
        <v>32</v>
      </c>
      <c r="C5" s="2" t="s">
        <v>45</v>
      </c>
      <c r="D5" s="5"/>
      <c r="E5" s="13"/>
      <c r="F5" s="13"/>
      <c r="G5" s="13"/>
      <c r="H5" s="13"/>
      <c r="I5" s="13"/>
      <c r="J5" s="13"/>
      <c r="K5" s="13"/>
    </row>
    <row r="6" spans="1:11" ht="24" customHeight="1">
      <c r="A6" s="20"/>
      <c r="B6" s="11" t="s">
        <v>33</v>
      </c>
      <c r="C6" s="2" t="s">
        <v>45</v>
      </c>
      <c r="D6" s="5"/>
      <c r="E6" s="13"/>
      <c r="F6" s="13"/>
      <c r="G6" s="13"/>
      <c r="H6" s="13"/>
      <c r="I6" s="13"/>
      <c r="J6" s="13"/>
      <c r="K6" s="13"/>
    </row>
    <row r="7" spans="1:11" ht="24" customHeight="1">
      <c r="A7" s="20"/>
      <c r="B7" s="11" t="s">
        <v>34</v>
      </c>
      <c r="C7" s="2" t="s">
        <v>45</v>
      </c>
      <c r="D7" s="5"/>
      <c r="E7" s="13"/>
      <c r="F7" s="13"/>
      <c r="G7" s="13"/>
      <c r="H7" s="13"/>
      <c r="I7" s="13"/>
      <c r="J7" s="13"/>
      <c r="K7" s="13"/>
    </row>
    <row r="8" spans="1:11" ht="24" customHeight="1">
      <c r="A8" s="20"/>
      <c r="B8" s="11" t="s">
        <v>35</v>
      </c>
      <c r="C8" s="2" t="s">
        <v>45</v>
      </c>
      <c r="D8" s="5"/>
      <c r="E8" s="13"/>
      <c r="F8" s="13"/>
      <c r="G8" s="13"/>
      <c r="H8" s="13"/>
      <c r="I8" s="13"/>
      <c r="J8" s="13"/>
      <c r="K8" s="13"/>
    </row>
    <row r="9" spans="1:11" ht="24" customHeight="1">
      <c r="A9" s="21"/>
      <c r="B9" s="11" t="s">
        <v>36</v>
      </c>
      <c r="C9" s="2" t="s">
        <v>45</v>
      </c>
      <c r="D9" s="5"/>
      <c r="E9" s="13"/>
      <c r="F9" s="13"/>
      <c r="G9" s="13"/>
      <c r="H9" s="13"/>
      <c r="I9" s="13"/>
      <c r="J9" s="13"/>
      <c r="K9" s="13"/>
    </row>
    <row r="10" spans="1:11" ht="24" customHeight="1">
      <c r="A10" s="19" t="s">
        <v>13</v>
      </c>
      <c r="B10" s="33" t="s">
        <v>2</v>
      </c>
      <c r="C10" s="34"/>
      <c r="D10" s="15">
        <f>SUM(D11:D15)</f>
        <v>0</v>
      </c>
      <c r="E10" s="15">
        <f>SUM(E11:E15)</f>
        <v>0</v>
      </c>
      <c r="F10" s="15">
        <f t="shared" ref="F10:K10" si="1">SUM(F11:F15)</f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1:11" ht="24" customHeight="1">
      <c r="A11" s="20"/>
      <c r="B11" s="11" t="s">
        <v>37</v>
      </c>
      <c r="C11" s="2" t="s">
        <v>45</v>
      </c>
      <c r="D11" s="5"/>
      <c r="E11" s="5"/>
      <c r="F11" s="5"/>
      <c r="G11" s="5"/>
      <c r="H11" s="5"/>
      <c r="I11" s="5"/>
      <c r="J11" s="5"/>
      <c r="K11" s="5"/>
    </row>
    <row r="12" spans="1:11" ht="24" customHeight="1">
      <c r="A12" s="20"/>
      <c r="B12" s="11" t="s">
        <v>38</v>
      </c>
      <c r="C12" s="2" t="s">
        <v>45</v>
      </c>
      <c r="D12" s="5"/>
      <c r="E12" s="5"/>
      <c r="F12" s="5"/>
      <c r="G12" s="5"/>
      <c r="H12" s="5"/>
      <c r="I12" s="5"/>
      <c r="J12" s="5"/>
      <c r="K12" s="5"/>
    </row>
    <row r="13" spans="1:11" ht="24" customHeight="1">
      <c r="A13" s="20"/>
      <c r="B13" s="11" t="s">
        <v>39</v>
      </c>
      <c r="C13" s="2" t="s">
        <v>45</v>
      </c>
      <c r="D13" s="5"/>
      <c r="E13" s="5"/>
      <c r="F13" s="5"/>
      <c r="G13" s="5"/>
      <c r="H13" s="5"/>
      <c r="I13" s="5"/>
      <c r="J13" s="5"/>
      <c r="K13" s="5"/>
    </row>
    <row r="14" spans="1:11" ht="24" customHeight="1">
      <c r="A14" s="20"/>
      <c r="B14" s="11" t="s">
        <v>40</v>
      </c>
      <c r="C14" s="2" t="s">
        <v>45</v>
      </c>
      <c r="D14" s="5"/>
      <c r="E14" s="5"/>
      <c r="F14" s="5"/>
      <c r="G14" s="5"/>
      <c r="H14" s="5"/>
      <c r="I14" s="5"/>
      <c r="J14" s="5"/>
      <c r="K14" s="5"/>
    </row>
    <row r="15" spans="1:11" ht="24" customHeight="1">
      <c r="A15" s="21"/>
      <c r="B15" s="11" t="s">
        <v>41</v>
      </c>
      <c r="C15" s="2" t="s">
        <v>45</v>
      </c>
      <c r="D15" s="5"/>
      <c r="E15" s="5"/>
      <c r="F15" s="5"/>
      <c r="G15" s="5"/>
      <c r="H15" s="5"/>
      <c r="I15" s="5"/>
      <c r="J15" s="5"/>
      <c r="K15" s="5"/>
    </row>
    <row r="16" spans="1:11" ht="24" customHeight="1">
      <c r="A16" s="19" t="s">
        <v>14</v>
      </c>
      <c r="B16" s="29" t="s">
        <v>2</v>
      </c>
      <c r="C16" s="30"/>
      <c r="D16" s="16">
        <f>SUM(D17:D20)</f>
        <v>0</v>
      </c>
      <c r="E16" s="16">
        <f>SUM(E17:E20)</f>
        <v>0</v>
      </c>
      <c r="F16" s="16">
        <f t="shared" ref="F16:K16" si="2">SUM(F17:F20)</f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</row>
    <row r="17" spans="1:11" ht="24" customHeight="1">
      <c r="A17" s="20"/>
      <c r="B17" s="11" t="s">
        <v>42</v>
      </c>
      <c r="C17" s="2" t="s">
        <v>45</v>
      </c>
      <c r="D17" s="5"/>
      <c r="E17" s="5"/>
      <c r="F17" s="5"/>
      <c r="G17" s="5"/>
      <c r="H17" s="5"/>
      <c r="I17" s="5"/>
      <c r="J17" s="5"/>
      <c r="K17" s="5"/>
    </row>
    <row r="18" spans="1:11" ht="35.25" customHeight="1">
      <c r="A18" s="20"/>
      <c r="B18" s="12" t="s">
        <v>27</v>
      </c>
      <c r="C18" s="2" t="s">
        <v>45</v>
      </c>
      <c r="D18" s="5"/>
      <c r="E18" s="5"/>
      <c r="F18" s="5"/>
      <c r="G18" s="5"/>
      <c r="H18" s="5"/>
      <c r="I18" s="5"/>
      <c r="J18" s="5"/>
      <c r="K18" s="5"/>
    </row>
    <row r="19" spans="1:11" ht="24" customHeight="1">
      <c r="A19" s="20"/>
      <c r="B19" s="11" t="s">
        <v>43</v>
      </c>
      <c r="C19" s="2" t="s">
        <v>45</v>
      </c>
      <c r="D19" s="5"/>
      <c r="E19" s="5"/>
      <c r="F19" s="5"/>
      <c r="G19" s="5"/>
      <c r="H19" s="5"/>
      <c r="I19" s="5"/>
      <c r="J19" s="5"/>
      <c r="K19" s="5"/>
    </row>
    <row r="20" spans="1:11" ht="24" customHeight="1">
      <c r="A20" s="21"/>
      <c r="B20" s="11" t="s">
        <v>44</v>
      </c>
      <c r="C20" s="2" t="s">
        <v>45</v>
      </c>
      <c r="D20" s="5"/>
      <c r="E20" s="5"/>
      <c r="F20" s="5"/>
      <c r="G20" s="5"/>
      <c r="H20" s="5"/>
      <c r="I20" s="5"/>
      <c r="J20" s="5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mergeCells count="12">
    <mergeCell ref="A1:J1"/>
    <mergeCell ref="A2:A3"/>
    <mergeCell ref="B2:B3"/>
    <mergeCell ref="C2:C3"/>
    <mergeCell ref="D2:J2"/>
    <mergeCell ref="A16:A20"/>
    <mergeCell ref="B16:C16"/>
    <mergeCell ref="K2:K3"/>
    <mergeCell ref="A4:A9"/>
    <mergeCell ref="B4:C4"/>
    <mergeCell ref="A10:A15"/>
    <mergeCell ref="B10:C10"/>
  </mergeCells>
  <phoneticPr fontId="1" type="noConversion"/>
  <pageMargins left="0.31496062992125984" right="0.31496062992125984" top="0.55118110236220474" bottom="0.35433070866141736" header="0.31496062992125984" footer="0.31496062992125984"/>
  <pageSetup paperSize="9" scale="91" orientation="portrait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강남권</vt:lpstr>
      <vt:lpstr>강북권</vt:lpstr>
      <vt:lpstr>강북권!Print_Area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보급형</cp:lastModifiedBy>
  <cp:lastPrinted>2013-02-04T06:26:46Z</cp:lastPrinted>
  <dcterms:created xsi:type="dcterms:W3CDTF">2012-01-12T04:52:00Z</dcterms:created>
  <dcterms:modified xsi:type="dcterms:W3CDTF">2014-12-26T08:53:11Z</dcterms:modified>
</cp:coreProperties>
</file>