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-2018년 글로벌센터\02. 예산회계\서울시-교부신청\"/>
    </mc:Choice>
  </mc:AlternateContent>
  <bookViews>
    <workbookView xWindow="240" yWindow="45" windowWidth="24795" windowHeight="12105"/>
  </bookViews>
  <sheets>
    <sheet name="2018-1분기" sheetId="1" r:id="rId1"/>
  </sheets>
  <calcPr calcId="152511"/>
</workbook>
</file>

<file path=xl/calcChain.xml><?xml version="1.0" encoding="utf-8"?>
<calcChain xmlns="http://schemas.openxmlformats.org/spreadsheetml/2006/main">
  <c r="G14" i="1" l="1"/>
  <c r="F5" i="1"/>
  <c r="E5" i="1"/>
  <c r="D5" i="1"/>
  <c r="F14" i="1"/>
  <c r="H5" i="1" l="1"/>
  <c r="I5" i="1"/>
  <c r="J5" i="1"/>
  <c r="G5" i="1" l="1"/>
  <c r="J17" i="1"/>
  <c r="G16" i="1"/>
  <c r="I17" i="1"/>
  <c r="H17" i="1"/>
  <c r="G6" i="1"/>
  <c r="G7" i="1"/>
  <c r="G8" i="1"/>
  <c r="G9" i="1"/>
  <c r="G10" i="1"/>
  <c r="G11" i="1"/>
  <c r="G12" i="1"/>
  <c r="G13" i="1"/>
  <c r="G15" i="1"/>
  <c r="G4" i="1"/>
  <c r="E17" i="1"/>
  <c r="F16" i="1"/>
  <c r="D17" i="1"/>
  <c r="F6" i="1"/>
  <c r="F7" i="1"/>
  <c r="F8" i="1"/>
  <c r="F9" i="1"/>
  <c r="F10" i="1"/>
  <c r="F11" i="1"/>
  <c r="F12" i="1"/>
  <c r="F13" i="1"/>
  <c r="F15" i="1"/>
  <c r="F4" i="1"/>
  <c r="F17" i="1" l="1"/>
  <c r="G17" i="1"/>
</calcChain>
</file>

<file path=xl/sharedStrings.xml><?xml version="1.0" encoding="utf-8"?>
<sst xmlns="http://schemas.openxmlformats.org/spreadsheetml/2006/main" count="25" uniqueCount="25">
  <si>
    <t>구    분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</si>
  <si>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</si>
  <si>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</si>
  <si>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</si>
  <si>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합    계</t>
    <phoneticPr fontId="2" type="noConversion"/>
  </si>
  <si>
    <t>무역아카데미</t>
    <phoneticPr fontId="2" type="noConversion"/>
  </si>
  <si>
    <t>외국인 창업대학</t>
    <phoneticPr fontId="2" type="noConversion"/>
  </si>
  <si>
    <t>비즈니스 상담체계 강화</t>
    <phoneticPr fontId="2" type="noConversion"/>
  </si>
  <si>
    <t>외국인 창업보육</t>
    <phoneticPr fontId="2" type="noConversion"/>
  </si>
  <si>
    <t>외국인 창업대전</t>
    <phoneticPr fontId="2" type="noConversion"/>
  </si>
  <si>
    <t>비즈니스 네트워킹</t>
    <phoneticPr fontId="2" type="noConversion"/>
  </si>
  <si>
    <t>외국인주민 취업박람회</t>
    <phoneticPr fontId="2" type="noConversion"/>
  </si>
  <si>
    <t>예산액</t>
    <phoneticPr fontId="2" type="noConversion"/>
  </si>
  <si>
    <t>기교부액</t>
    <phoneticPr fontId="2" type="noConversion"/>
  </si>
  <si>
    <t>교부잔액</t>
    <phoneticPr fontId="2" type="noConversion"/>
  </si>
  <si>
    <t>(단위: 원)</t>
    <phoneticPr fontId="2" type="noConversion"/>
  </si>
  <si>
    <t>수탁수수료</t>
    <phoneticPr fontId="2" type="noConversion"/>
  </si>
  <si>
    <t>사
업
비</t>
    <phoneticPr fontId="2" type="noConversion"/>
  </si>
  <si>
    <t>인건비합계</t>
    <phoneticPr fontId="2" type="noConversion"/>
  </si>
  <si>
    <t>사업비합계</t>
    <phoneticPr fontId="2" type="noConversion"/>
  </si>
  <si>
    <t>운영비합계</t>
    <phoneticPr fontId="2" type="noConversion"/>
  </si>
  <si>
    <t>2018년 1분기 글로벌센터(종로/강남) 예산집행 계획서</t>
    <phoneticPr fontId="2" type="noConversion"/>
  </si>
  <si>
    <t>창업기업 성장지원</t>
    <phoneticPr fontId="2" type="noConversion"/>
  </si>
  <si>
    <t>센터홍보</t>
    <phoneticPr fontId="2" type="noConversion"/>
  </si>
  <si>
    <t>1분기 신청액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</si>
</sst>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0000FF"/>
      </left>
      <right style="thick">
        <color rgb="FF0000FF"/>
      </right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dotted">
        <color indexed="64"/>
      </bottom>
      <diagonal/>
    </border>
    <border>
      <left style="thick">
        <color rgb="FF0000FF"/>
      </left>
      <right style="thick">
        <color rgb="FF0000FF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thick">
        <color rgb="FF0000FF"/>
      </left>
      <right style="thick">
        <color rgb="FF0000FF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ck">
        <color rgb="FF0000FF"/>
      </left>
      <right style="hair">
        <color theme="1"/>
      </right>
      <top style="dotted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dotted">
        <color indexed="64"/>
      </top>
      <bottom style="hair">
        <color indexed="64"/>
      </bottom>
      <diagonal/>
    </border>
    <border>
      <left style="thick">
        <color rgb="FF0000FF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double">
        <color indexed="64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0" fillId="2" borderId="7" xfId="1" applyFont="1" applyFill="1" applyBorder="1">
      <alignment vertical="center"/>
    </xf>
    <xf numFmtId="0" fontId="0" fillId="3" borderId="0" xfId="0" applyFill="1">
      <alignment vertical="center"/>
    </xf>
    <xf numFmtId="41" fontId="0" fillId="2" borderId="8" xfId="1" applyFont="1" applyFill="1" applyBorder="1">
      <alignment vertical="center"/>
    </xf>
    <xf numFmtId="41" fontId="0" fillId="3" borderId="0" xfId="1" applyFont="1" applyFill="1">
      <alignment vertical="center"/>
    </xf>
    <xf numFmtId="41" fontId="0" fillId="3" borderId="0" xfId="1" applyFont="1" applyFill="1" applyAlignment="1">
      <alignment horizontal="right" vertical="center"/>
    </xf>
    <xf numFmtId="41" fontId="3" fillId="2" borderId="9" xfId="1" applyFont="1" applyFill="1" applyBorder="1" applyAlignment="1">
      <alignment horizontal="center" vertical="center"/>
    </xf>
    <xf numFmtId="41" fontId="3" fillId="2" borderId="15" xfId="1" applyFont="1" applyFill="1" applyBorder="1" applyAlignment="1">
      <alignment horizontal="center" vertical="center"/>
    </xf>
    <xf numFmtId="41" fontId="3" fillId="2" borderId="12" xfId="1" applyFont="1" applyFill="1" applyBorder="1" applyAlignment="1">
      <alignment horizontal="center" vertical="center"/>
    </xf>
    <xf numFmtId="41" fontId="3" fillId="2" borderId="17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16" xfId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41" fontId="5" fillId="0" borderId="11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5" fillId="0" borderId="22" xfId="1" applyFont="1" applyBorder="1">
      <alignment vertical="center"/>
    </xf>
    <xf numFmtId="41" fontId="5" fillId="0" borderId="11" xfId="1" applyFont="1" applyBorder="1">
      <alignment vertical="center"/>
    </xf>
    <xf numFmtId="41" fontId="5" fillId="0" borderId="24" xfId="1" applyFont="1" applyBorder="1">
      <alignment vertical="center"/>
    </xf>
    <xf numFmtId="41" fontId="5" fillId="0" borderId="26" xfId="1" applyFont="1" applyBorder="1" applyAlignment="1">
      <alignment horizontal="center" vertical="center"/>
    </xf>
    <xf numFmtId="41" fontId="5" fillId="0" borderId="27" xfId="1" applyFont="1" applyBorder="1" applyAlignment="1">
      <alignment horizontal="center" vertical="center"/>
    </xf>
    <xf numFmtId="41" fontId="3" fillId="2" borderId="5" xfId="1" applyFont="1" applyFill="1" applyBorder="1" applyAlignment="1">
      <alignment horizontal="center" vertical="center"/>
    </xf>
    <xf numFmtId="41" fontId="3" fillId="2" borderId="6" xfId="1" applyFont="1" applyFill="1" applyBorder="1" applyAlignment="1">
      <alignment horizontal="center" vertical="center"/>
    </xf>
    <xf numFmtId="41" fontId="5" fillId="0" borderId="2" xfId="1" applyFont="1" applyBorder="1">
      <alignment vertical="center"/>
    </xf>
    <xf numFmtId="41" fontId="5" fillId="0" borderId="28" xfId="1" applyFont="1" applyBorder="1">
      <alignment vertical="center"/>
    </xf>
    <xf numFmtId="41" fontId="0" fillId="2" borderId="12" xfId="1" applyFont="1" applyFill="1" applyBorder="1">
      <alignment vertical="center"/>
    </xf>
    <xf numFmtId="43" fontId="5" fillId="0" borderId="10" xfId="1" applyNumberFormat="1" applyFont="1" applyBorder="1">
      <alignment vertical="center"/>
    </xf>
    <xf numFmtId="43" fontId="5" fillId="0" borderId="4" xfId="1" applyNumberFormat="1" applyFont="1" applyBorder="1">
      <alignment vertical="center"/>
    </xf>
    <xf numFmtId="41" fontId="5" fillId="4" borderId="37" xfId="1" applyFont="1" applyFill="1" applyBorder="1" applyAlignment="1">
      <alignment horizontal="left" vertical="center"/>
    </xf>
    <xf numFmtId="41" fontId="5" fillId="4" borderId="31" xfId="1" applyFont="1" applyFill="1" applyBorder="1" applyAlignment="1">
      <alignment horizontal="left" vertical="center"/>
    </xf>
    <xf numFmtId="41" fontId="5" fillId="4" borderId="35" xfId="1" applyFont="1" applyFill="1" applyBorder="1" applyAlignment="1">
      <alignment horizontal="center" vertical="center"/>
    </xf>
    <xf numFmtId="41" fontId="5" fillId="4" borderId="39" xfId="1" applyFont="1" applyFill="1" applyBorder="1" applyAlignment="1">
      <alignment horizontal="center" vertical="center"/>
    </xf>
    <xf numFmtId="41" fontId="5" fillId="4" borderId="37" xfId="1" applyFont="1" applyFill="1" applyBorder="1">
      <alignment vertical="center"/>
    </xf>
    <xf numFmtId="41" fontId="5" fillId="4" borderId="31" xfId="1" applyFont="1" applyFill="1" applyBorder="1">
      <alignment vertical="center"/>
    </xf>
    <xf numFmtId="41" fontId="5" fillId="4" borderId="32" xfId="1" applyFont="1" applyFill="1" applyBorder="1">
      <alignment vertical="center"/>
    </xf>
    <xf numFmtId="41" fontId="5" fillId="4" borderId="38" xfId="1" applyFont="1" applyFill="1" applyBorder="1" applyAlignment="1">
      <alignment horizontal="left" vertical="center"/>
    </xf>
    <xf numFmtId="41" fontId="5" fillId="4" borderId="33" xfId="1" applyFont="1" applyFill="1" applyBorder="1" applyAlignment="1">
      <alignment horizontal="left" vertical="center"/>
    </xf>
    <xf numFmtId="41" fontId="5" fillId="4" borderId="36" xfId="1" applyFont="1" applyFill="1" applyBorder="1" applyAlignment="1">
      <alignment horizontal="center" vertical="center"/>
    </xf>
    <xf numFmtId="41" fontId="5" fillId="4" borderId="40" xfId="1" applyFont="1" applyFill="1" applyBorder="1" applyAlignment="1">
      <alignment horizontal="center" vertical="center"/>
    </xf>
    <xf numFmtId="41" fontId="5" fillId="4" borderId="38" xfId="1" applyFont="1" applyFill="1" applyBorder="1">
      <alignment vertical="center"/>
    </xf>
    <xf numFmtId="41" fontId="5" fillId="4" borderId="33" xfId="1" applyFont="1" applyFill="1" applyBorder="1">
      <alignment vertical="center"/>
    </xf>
    <xf numFmtId="41" fontId="5" fillId="4" borderId="34" xfId="1" applyFont="1" applyFill="1" applyBorder="1">
      <alignment vertical="center"/>
    </xf>
    <xf numFmtId="41" fontId="5" fillId="0" borderId="41" xfId="1" applyFont="1" applyBorder="1">
      <alignment vertical="center"/>
    </xf>
    <xf numFmtId="0" fontId="5" fillId="4" borderId="10" xfId="0" applyFont="1" applyFill="1" applyBorder="1" applyAlignment="1">
      <alignment horizontal="left" vertical="center"/>
    </xf>
    <xf numFmtId="41" fontId="5" fillId="4" borderId="16" xfId="1" applyFont="1" applyFill="1" applyBorder="1" applyAlignment="1">
      <alignment horizontal="center" vertical="center"/>
    </xf>
    <xf numFmtId="41" fontId="5" fillId="4" borderId="26" xfId="1" applyFont="1" applyFill="1" applyBorder="1" applyAlignment="1">
      <alignment horizontal="center" vertical="center"/>
    </xf>
    <xf numFmtId="41" fontId="5" fillId="4" borderId="42" xfId="1" applyFont="1" applyFill="1" applyBorder="1">
      <alignment vertical="center"/>
    </xf>
    <xf numFmtId="41" fontId="5" fillId="4" borderId="43" xfId="1" applyFont="1" applyFill="1" applyBorder="1" applyAlignment="1">
      <alignment horizontal="left" vertical="center"/>
    </xf>
    <xf numFmtId="41" fontId="5" fillId="4" borderId="44" xfId="1" applyFont="1" applyFill="1" applyBorder="1" applyAlignment="1">
      <alignment horizontal="left" vertical="center"/>
    </xf>
    <xf numFmtId="41" fontId="5" fillId="4" borderId="45" xfId="1" applyFont="1" applyFill="1" applyBorder="1" applyAlignment="1">
      <alignment horizontal="center" vertical="center"/>
    </xf>
    <xf numFmtId="41" fontId="5" fillId="4" borderId="46" xfId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left" vertical="center"/>
    </xf>
    <xf numFmtId="41" fontId="5" fillId="4" borderId="50" xfId="1" applyFont="1" applyFill="1" applyBorder="1" applyAlignment="1">
      <alignment horizontal="left" vertical="center"/>
    </xf>
    <xf numFmtId="41" fontId="5" fillId="4" borderId="51" xfId="1" applyFont="1" applyFill="1" applyBorder="1" applyAlignment="1">
      <alignment horizontal="left" vertical="center"/>
    </xf>
    <xf numFmtId="41" fontId="5" fillId="4" borderId="52" xfId="1" applyFont="1" applyFill="1" applyBorder="1">
      <alignment vertical="center"/>
    </xf>
    <xf numFmtId="41" fontId="5" fillId="4" borderId="53" xfId="1" applyFont="1" applyFill="1" applyBorder="1">
      <alignment vertical="center"/>
    </xf>
    <xf numFmtId="41" fontId="5" fillId="4" borderId="54" xfId="1" applyFont="1" applyFill="1" applyBorder="1">
      <alignment vertical="center"/>
    </xf>
    <xf numFmtId="41" fontId="5" fillId="4" borderId="55" xfId="1" applyFont="1" applyFill="1" applyBorder="1">
      <alignment vertical="center"/>
    </xf>
    <xf numFmtId="41" fontId="5" fillId="4" borderId="56" xfId="1" applyFont="1" applyFill="1" applyBorder="1">
      <alignment vertical="center"/>
    </xf>
    <xf numFmtId="41" fontId="3" fillId="2" borderId="57" xfId="1" applyFont="1" applyFill="1" applyBorder="1" applyAlignment="1">
      <alignment horizontal="center" vertical="center"/>
    </xf>
    <xf numFmtId="41" fontId="3" fillId="2" borderId="58" xfId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I22" sqref="I22"/>
    </sheetView>
  </sheetViews>
  <sheetFormatPr defaultRowHeight="16.5" x14ac:dyDescent="0.3"/>
  <cols>
    <col min="1" max="1" width="1.5" customWidth="1"/>
    <col min="2" max="2" width="4.625" customWidth="1"/>
    <col min="3" max="3" width="22.625" customWidth="1"/>
    <col min="4" max="4" width="16.375" style="2" customWidth="1"/>
    <col min="5" max="5" width="14.625" style="2" customWidth="1"/>
    <col min="6" max="6" width="17" style="2" customWidth="1"/>
    <col min="7" max="10" width="14.625" style="2" customWidth="1"/>
  </cols>
  <sheetData>
    <row r="1" spans="2:10" ht="36" customHeight="1" x14ac:dyDescent="0.3">
      <c r="B1" s="70" t="s">
        <v>21</v>
      </c>
      <c r="C1" s="70"/>
      <c r="D1" s="70"/>
      <c r="E1" s="70"/>
      <c r="F1" s="70"/>
      <c r="G1" s="70"/>
      <c r="H1" s="70"/>
      <c r="I1" s="70"/>
      <c r="J1" s="70"/>
    </row>
    <row r="2" spans="2:10" ht="17.25" customHeight="1" thickBot="1" x14ac:dyDescent="0.35">
      <c r="B2" s="4"/>
      <c r="C2" s="4"/>
      <c r="D2" s="6"/>
      <c r="E2" s="6"/>
      <c r="F2" s="6"/>
      <c r="G2" s="6"/>
      <c r="H2" s="6"/>
      <c r="I2" s="6"/>
      <c r="J2" s="7" t="s">
        <v>15</v>
      </c>
    </row>
    <row r="3" spans="2:10" s="1" customFormat="1" ht="30" customHeight="1" thickTop="1" thickBot="1" x14ac:dyDescent="0.35">
      <c r="B3" s="75" t="s">
        <v>0</v>
      </c>
      <c r="C3" s="76"/>
      <c r="D3" s="8" t="s">
        <v>12</v>
      </c>
      <c r="E3" s="8" t="s">
        <v>13</v>
      </c>
      <c r="F3" s="9" t="s">
        <v>14</v>
      </c>
      <c r="G3" s="64" t="s">
        <v>24</v>
      </c>
      <c r="H3" s="8" t="s">
        <v>1</v>
      </c>
      <c r="I3" s="24" t="s">
        <v>2</v>
      </c>
      <c r="J3" s="25" t="s">
        <v>3</v>
      </c>
    </row>
    <row r="4" spans="2:10" ht="20.100000000000001" customHeight="1" thickTop="1" x14ac:dyDescent="0.3">
      <c r="B4" s="71" t="s">
        <v>18</v>
      </c>
      <c r="C4" s="72"/>
      <c r="D4" s="13">
        <v>543206000</v>
      </c>
      <c r="E4" s="13">
        <v>0</v>
      </c>
      <c r="F4" s="14">
        <f>D4-E4</f>
        <v>543206000</v>
      </c>
      <c r="G4" s="22">
        <f>SUM(H4:J4)</f>
        <v>135804000</v>
      </c>
      <c r="H4" s="29">
        <v>45268000</v>
      </c>
      <c r="I4" s="29">
        <v>45268000</v>
      </c>
      <c r="J4" s="30">
        <v>45268000</v>
      </c>
    </row>
    <row r="5" spans="2:10" ht="20.100000000000001" customHeight="1" x14ac:dyDescent="0.3">
      <c r="B5" s="73" t="s">
        <v>19</v>
      </c>
      <c r="C5" s="74"/>
      <c r="D5" s="13">
        <f>SUM(D6:D14)</f>
        <v>637881000</v>
      </c>
      <c r="E5" s="13">
        <f>SUM(E6:E14)</f>
        <v>0</v>
      </c>
      <c r="F5" s="14">
        <f>SUM(F6:F14)</f>
        <v>637881000</v>
      </c>
      <c r="G5" s="22">
        <f>SUM(H5:J5)</f>
        <v>157000000</v>
      </c>
      <c r="H5" s="20">
        <f>SUM(H6:H13)</f>
        <v>41100000</v>
      </c>
      <c r="I5" s="20">
        <f t="shared" ref="I5:J5" si="0">SUM(I6:I13)</f>
        <v>43000000</v>
      </c>
      <c r="J5" s="45">
        <f t="shared" si="0"/>
        <v>72900000</v>
      </c>
    </row>
    <row r="6" spans="2:10" ht="20.100000000000001" customHeight="1" x14ac:dyDescent="0.3">
      <c r="B6" s="77" t="s">
        <v>17</v>
      </c>
      <c r="C6" s="54" t="s">
        <v>5</v>
      </c>
      <c r="D6" s="31">
        <v>258730000</v>
      </c>
      <c r="E6" s="32">
        <v>0</v>
      </c>
      <c r="F6" s="33">
        <f t="shared" ref="F6:F16" si="1">D6-E6</f>
        <v>258730000</v>
      </c>
      <c r="G6" s="34">
        <f t="shared" ref="G6:G16" si="2">SUM(H6:J6)</f>
        <v>90000000</v>
      </c>
      <c r="H6" s="35">
        <v>30000000</v>
      </c>
      <c r="I6" s="36">
        <v>30000000</v>
      </c>
      <c r="J6" s="37">
        <v>30000000</v>
      </c>
    </row>
    <row r="7" spans="2:10" ht="20.100000000000001" customHeight="1" x14ac:dyDescent="0.3">
      <c r="B7" s="78"/>
      <c r="C7" s="55" t="s">
        <v>6</v>
      </c>
      <c r="D7" s="38">
        <v>55295000</v>
      </c>
      <c r="E7" s="39">
        <v>0</v>
      </c>
      <c r="F7" s="40">
        <f t="shared" si="1"/>
        <v>55295000</v>
      </c>
      <c r="G7" s="41">
        <f t="shared" si="2"/>
        <v>14600000</v>
      </c>
      <c r="H7" s="42">
        <v>4600000</v>
      </c>
      <c r="I7" s="43">
        <v>5000000</v>
      </c>
      <c r="J7" s="44">
        <v>5000000</v>
      </c>
    </row>
    <row r="8" spans="2:10" ht="20.100000000000001" customHeight="1" x14ac:dyDescent="0.3">
      <c r="B8" s="78"/>
      <c r="C8" s="55" t="s">
        <v>7</v>
      </c>
      <c r="D8" s="38">
        <v>37479000</v>
      </c>
      <c r="E8" s="39">
        <v>0</v>
      </c>
      <c r="F8" s="40">
        <f t="shared" si="1"/>
        <v>37479000</v>
      </c>
      <c r="G8" s="41">
        <f t="shared" si="2"/>
        <v>13500000</v>
      </c>
      <c r="H8" s="42">
        <v>3500000</v>
      </c>
      <c r="I8" s="43">
        <v>5000000</v>
      </c>
      <c r="J8" s="44">
        <v>5000000</v>
      </c>
    </row>
    <row r="9" spans="2:10" ht="20.100000000000001" customHeight="1" x14ac:dyDescent="0.3">
      <c r="B9" s="78"/>
      <c r="C9" s="55" t="s">
        <v>8</v>
      </c>
      <c r="D9" s="38">
        <v>23400000</v>
      </c>
      <c r="E9" s="39">
        <v>0</v>
      </c>
      <c r="F9" s="40">
        <f t="shared" si="1"/>
        <v>23400000</v>
      </c>
      <c r="G9" s="41">
        <f t="shared" si="2"/>
        <v>7000000</v>
      </c>
      <c r="H9" s="42">
        <v>2000000</v>
      </c>
      <c r="I9" s="43">
        <v>2000000</v>
      </c>
      <c r="J9" s="44">
        <v>3000000</v>
      </c>
    </row>
    <row r="10" spans="2:10" ht="20.100000000000001" customHeight="1" x14ac:dyDescent="0.3">
      <c r="B10" s="78"/>
      <c r="C10" s="55" t="s">
        <v>9</v>
      </c>
      <c r="D10" s="38">
        <v>17924000</v>
      </c>
      <c r="E10" s="39">
        <v>0</v>
      </c>
      <c r="F10" s="40">
        <f t="shared" si="1"/>
        <v>17924000</v>
      </c>
      <c r="G10" s="41">
        <f t="shared" si="2"/>
        <v>8900000</v>
      </c>
      <c r="H10" s="42">
        <v>0</v>
      </c>
      <c r="I10" s="43">
        <v>0</v>
      </c>
      <c r="J10" s="44">
        <v>8900000</v>
      </c>
    </row>
    <row r="11" spans="2:10" ht="20.100000000000001" customHeight="1" x14ac:dyDescent="0.3">
      <c r="B11" s="78"/>
      <c r="C11" s="55" t="s">
        <v>22</v>
      </c>
      <c r="D11" s="38">
        <v>15000000</v>
      </c>
      <c r="E11" s="39">
        <v>0</v>
      </c>
      <c r="F11" s="40">
        <f t="shared" si="1"/>
        <v>15000000</v>
      </c>
      <c r="G11" s="41">
        <f t="shared" si="2"/>
        <v>0</v>
      </c>
      <c r="H11" s="42">
        <v>0</v>
      </c>
      <c r="I11" s="43">
        <v>0</v>
      </c>
      <c r="J11" s="44"/>
    </row>
    <row r="12" spans="2:10" ht="20.100000000000001" customHeight="1" x14ac:dyDescent="0.3">
      <c r="B12" s="78"/>
      <c r="C12" s="55" t="s">
        <v>10</v>
      </c>
      <c r="D12" s="38">
        <v>49403000</v>
      </c>
      <c r="E12" s="39">
        <v>0</v>
      </c>
      <c r="F12" s="40">
        <f t="shared" si="1"/>
        <v>49403000</v>
      </c>
      <c r="G12" s="41">
        <f t="shared" si="2"/>
        <v>23000000</v>
      </c>
      <c r="H12" s="42">
        <v>1000000</v>
      </c>
      <c r="I12" s="43">
        <v>1000000</v>
      </c>
      <c r="J12" s="44">
        <v>21000000</v>
      </c>
    </row>
    <row r="13" spans="2:10" ht="20.100000000000001" customHeight="1" x14ac:dyDescent="0.3">
      <c r="B13" s="78"/>
      <c r="C13" s="56" t="s">
        <v>11</v>
      </c>
      <c r="D13" s="50">
        <v>129810000</v>
      </c>
      <c r="E13" s="51">
        <v>0</v>
      </c>
      <c r="F13" s="52">
        <f t="shared" si="1"/>
        <v>129810000</v>
      </c>
      <c r="G13" s="53">
        <f t="shared" si="2"/>
        <v>0</v>
      </c>
      <c r="H13" s="60">
        <v>0</v>
      </c>
      <c r="I13" s="61">
        <v>0</v>
      </c>
      <c r="J13" s="59">
        <v>0</v>
      </c>
    </row>
    <row r="14" spans="2:10" ht="20.100000000000001" customHeight="1" x14ac:dyDescent="0.3">
      <c r="B14" s="79"/>
      <c r="C14" s="46" t="s">
        <v>23</v>
      </c>
      <c r="D14" s="57">
        <v>50840000</v>
      </c>
      <c r="E14" s="58">
        <v>0</v>
      </c>
      <c r="F14" s="47">
        <f t="shared" si="1"/>
        <v>50840000</v>
      </c>
      <c r="G14" s="48">
        <f t="shared" si="2"/>
        <v>24000000</v>
      </c>
      <c r="H14" s="62">
        <v>8000000</v>
      </c>
      <c r="I14" s="63">
        <v>8000000</v>
      </c>
      <c r="J14" s="49">
        <v>8000000</v>
      </c>
    </row>
    <row r="15" spans="2:10" ht="20.100000000000001" customHeight="1" x14ac:dyDescent="0.3">
      <c r="B15" s="73" t="s">
        <v>20</v>
      </c>
      <c r="C15" s="74"/>
      <c r="D15" s="16">
        <v>162737000</v>
      </c>
      <c r="E15" s="16">
        <v>0</v>
      </c>
      <c r="F15" s="14">
        <f t="shared" si="1"/>
        <v>162737000</v>
      </c>
      <c r="G15" s="22">
        <f t="shared" si="2"/>
        <v>60000000</v>
      </c>
      <c r="H15" s="20">
        <v>20000000</v>
      </c>
      <c r="I15" s="15">
        <v>20000000</v>
      </c>
      <c r="J15" s="26">
        <v>20000000</v>
      </c>
    </row>
    <row r="16" spans="2:10" ht="20.100000000000001" customHeight="1" thickBot="1" x14ac:dyDescent="0.35">
      <c r="B16" s="66" t="s">
        <v>16</v>
      </c>
      <c r="C16" s="67"/>
      <c r="D16" s="17">
        <v>26876000</v>
      </c>
      <c r="E16" s="17">
        <v>0</v>
      </c>
      <c r="F16" s="18">
        <f t="shared" si="1"/>
        <v>26876000</v>
      </c>
      <c r="G16" s="23">
        <f t="shared" si="2"/>
        <v>0</v>
      </c>
      <c r="H16" s="21">
        <v>0</v>
      </c>
      <c r="I16" s="19">
        <v>0</v>
      </c>
      <c r="J16" s="27">
        <v>0</v>
      </c>
    </row>
    <row r="17" spans="2:10" ht="20.100000000000001" customHeight="1" thickTop="1" thickBot="1" x14ac:dyDescent="0.35">
      <c r="B17" s="68" t="s">
        <v>4</v>
      </c>
      <c r="C17" s="69"/>
      <c r="D17" s="10">
        <f>SUM(D15:D16,D4:D5)</f>
        <v>1370700000</v>
      </c>
      <c r="E17" s="10">
        <f t="shared" ref="E17:F17" si="3">SUM(E15:E16,E4:E5)</f>
        <v>0</v>
      </c>
      <c r="F17" s="11">
        <f t="shared" si="3"/>
        <v>1370700000</v>
      </c>
      <c r="G17" s="65">
        <f>SUM(G4:G5,G15:G16)</f>
        <v>352804000</v>
      </c>
      <c r="H17" s="28">
        <f>SUM(H4:H16)</f>
        <v>155468000</v>
      </c>
      <c r="I17" s="3">
        <f>SUM(I4:I16)</f>
        <v>159268000</v>
      </c>
      <c r="J17" s="5">
        <f>SUM(J4:J16)</f>
        <v>219068000</v>
      </c>
    </row>
    <row r="18" spans="2:10" x14ac:dyDescent="0.3">
      <c r="B18" s="1"/>
      <c r="C18" s="1"/>
      <c r="D18" s="12"/>
      <c r="E18" s="12"/>
      <c r="F18" s="12"/>
      <c r="G18" s="12"/>
    </row>
    <row r="19" spans="2:10" x14ac:dyDescent="0.3">
      <c r="B19" s="1"/>
      <c r="C19" s="1"/>
      <c r="D19" s="12"/>
      <c r="E19" s="12"/>
      <c r="F19" s="12"/>
      <c r="G19" s="12"/>
    </row>
    <row r="20" spans="2:10" x14ac:dyDescent="0.3">
      <c r="B20" s="1"/>
      <c r="C20" s="1"/>
      <c r="D20" s="12"/>
      <c r="E20" s="12"/>
      <c r="F20" s="12"/>
      <c r="G20" s="12"/>
    </row>
    <row r="21" spans="2:10" x14ac:dyDescent="0.3">
      <c r="B21" s="1"/>
      <c r="C21" s="1"/>
      <c r="D21" s="12"/>
      <c r="E21" s="12"/>
      <c r="F21" s="12"/>
      <c r="G21" s="12"/>
    </row>
    <row r="22" spans="2:10" x14ac:dyDescent="0.3">
      <c r="B22" s="1"/>
      <c r="C22" s="1"/>
      <c r="D22" s="12"/>
      <c r="E22" s="12"/>
      <c r="F22" s="12"/>
      <c r="G22" s="12"/>
    </row>
    <row r="23" spans="2:10" x14ac:dyDescent="0.3">
      <c r="B23" s="1"/>
      <c r="C23" s="1"/>
      <c r="D23" s="12"/>
      <c r="E23" s="12"/>
      <c r="F23" s="12"/>
      <c r="G23" s="12"/>
    </row>
    <row r="24" spans="2:10" x14ac:dyDescent="0.3">
      <c r="B24" s="1"/>
      <c r="C24" s="1"/>
      <c r="D24" s="12"/>
      <c r="E24" s="12"/>
      <c r="F24" s="12"/>
      <c r="G24" s="12"/>
    </row>
    <row r="25" spans="2:10" x14ac:dyDescent="0.3">
      <c r="B25" s="1"/>
      <c r="C25" s="1"/>
      <c r="D25" s="12"/>
      <c r="E25" s="12"/>
      <c r="F25" s="12"/>
      <c r="G25" s="12"/>
    </row>
  </sheetData>
  <mergeCells count="8">
    <mergeCell ref="B16:C16"/>
    <mergeCell ref="B17:C17"/>
    <mergeCell ref="B1:J1"/>
    <mergeCell ref="B4:C4"/>
    <mergeCell ref="B15:C15"/>
    <mergeCell ref="B5:C5"/>
    <mergeCell ref="B3:C3"/>
    <mergeCell ref="B6:B14"/>
  </mergeCells>
  <phoneticPr fontId="2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2018-1분기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이성옥</dc:creator>
  <cp:lastModifiedBy>Ahn</cp:lastModifiedBy>
  <dcterms:created xsi:type="dcterms:W3CDTF">2016-01-25T06:28:27Z</dcterms:created>
  <dcterms:modified xsi:type="dcterms:W3CDTF">2018-02-06T08:28:04Z</dcterms:modified>
</cp:coreProperties>
</file>