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완비증명서 발급현황" sheetId="1" r:id="rId1"/>
    <sheet name="16년 소방안전교육" sheetId="5" r:id="rId2"/>
    <sheet name="참고('13년~'16.8월)" sheetId="6" r:id="rId3"/>
  </sheets>
  <calcPr calcId="125725"/>
</workbook>
</file>

<file path=xl/calcChain.xml><?xml version="1.0" encoding="utf-8"?>
<calcChain xmlns="http://schemas.openxmlformats.org/spreadsheetml/2006/main">
  <c r="B10" i="5"/>
  <c r="G10"/>
  <c r="H73" i="6"/>
  <c r="G73"/>
  <c r="E73"/>
  <c r="D73"/>
  <c r="C73"/>
  <c r="H50"/>
  <c r="G50"/>
  <c r="E50"/>
  <c r="D50"/>
  <c r="C50"/>
  <c r="H27"/>
  <c r="G27"/>
  <c r="E27"/>
  <c r="D27"/>
  <c r="C27"/>
  <c r="H4"/>
  <c r="G4"/>
  <c r="E4"/>
  <c r="D4"/>
  <c r="C4"/>
  <c r="C5" i="1" l="1"/>
  <c r="C6"/>
  <c r="C7"/>
  <c r="C8"/>
  <c r="C9"/>
  <c r="C10"/>
  <c r="C11"/>
  <c r="C12"/>
  <c r="C13"/>
  <c r="C14"/>
  <c r="C15"/>
  <c r="C16"/>
  <c r="C17"/>
  <c r="C18"/>
  <c r="C19"/>
  <c r="C20"/>
  <c r="C4"/>
  <c r="B5"/>
  <c r="B6"/>
  <c r="B7"/>
  <c r="B8"/>
  <c r="B9"/>
  <c r="B10"/>
  <c r="B11"/>
  <c r="B12"/>
  <c r="B13"/>
  <c r="B14"/>
  <c r="B15"/>
  <c r="B16"/>
  <c r="B17"/>
  <c r="B18"/>
  <c r="B19"/>
  <c r="B20"/>
  <c r="B4"/>
</calcChain>
</file>

<file path=xl/sharedStrings.xml><?xml version="1.0" encoding="utf-8"?>
<sst xmlns="http://schemas.openxmlformats.org/spreadsheetml/2006/main" count="163" uniqueCount="72">
  <si>
    <t>계</t>
  </si>
  <si>
    <t>비디오물감상실업</t>
  </si>
  <si>
    <t>비디오물소극장업</t>
  </si>
  <si>
    <t>복합영상물제공업</t>
  </si>
  <si>
    <t>학원</t>
  </si>
  <si>
    <t>산후조리업</t>
  </si>
  <si>
    <t>고시원업</t>
  </si>
  <si>
    <t>실내사격장</t>
  </si>
  <si>
    <t>스크린골프연습장</t>
  </si>
  <si>
    <t>안마시술소</t>
  </si>
  <si>
    <t>콜라텍업</t>
  </si>
  <si>
    <t>구분</t>
    <phoneticPr fontId="1" type="noConversion"/>
  </si>
  <si>
    <t>휴게음식점</t>
    <phoneticPr fontId="1" type="noConversion"/>
  </si>
  <si>
    <t>제과점</t>
    <phoneticPr fontId="1" type="noConversion"/>
  </si>
  <si>
    <t>일반음식점</t>
    <phoneticPr fontId="1" type="noConversion"/>
  </si>
  <si>
    <t>단란주점</t>
    <phoneticPr fontId="1" type="noConversion"/>
  </si>
  <si>
    <t>유흥주점</t>
    <phoneticPr fontId="1" type="noConversion"/>
  </si>
  <si>
    <t>영화상영관</t>
    <phoneticPr fontId="1" type="noConversion"/>
  </si>
  <si>
    <t>목욕장업</t>
    <phoneticPr fontId="1" type="noConversion"/>
  </si>
  <si>
    <t>게임제공업</t>
    <phoneticPr fontId="1" type="noConversion"/>
  </si>
  <si>
    <t>pc방</t>
    <phoneticPr fontId="1" type="noConversion"/>
  </si>
  <si>
    <t>복합유통게임제공업</t>
    <phoneticPr fontId="1" type="noConversion"/>
  </si>
  <si>
    <t>노래연습장업</t>
    <phoneticPr fontId="1" type="noConversion"/>
  </si>
  <si>
    <t>전화방업화상대화방업</t>
    <phoneticPr fontId="1" type="noConversion"/>
  </si>
  <si>
    <t>수면방업</t>
    <phoneticPr fontId="1" type="noConversion"/>
  </si>
  <si>
    <t>합계</t>
    <phoneticPr fontId="1" type="noConversion"/>
  </si>
  <si>
    <t>1. 다중이용업소 완비증명서 발급 현황</t>
    <phoneticPr fontId="1" type="noConversion"/>
  </si>
  <si>
    <t>구분</t>
  </si>
  <si>
    <t>교육대상(개소)</t>
    <phoneticPr fontId="1" type="noConversion"/>
  </si>
  <si>
    <t>교육인원(인원)</t>
    <phoneticPr fontId="1" type="noConversion"/>
  </si>
  <si>
    <t>계</t>
    <phoneticPr fontId="1" type="noConversion"/>
  </si>
  <si>
    <t>신규발급</t>
    <phoneticPr fontId="1" type="noConversion"/>
  </si>
  <si>
    <r>
      <t xml:space="preserve">재발급
</t>
    </r>
    <r>
      <rPr>
        <sz val="9"/>
        <color rgb="FF000000"/>
        <rFont val="맑은 고딕"/>
        <family val="3"/>
        <charset val="129"/>
        <scheme val="minor"/>
      </rPr>
      <t>(지위승계)</t>
    </r>
    <phoneticPr fontId="1" type="noConversion"/>
  </si>
  <si>
    <t>수시</t>
    <phoneticPr fontId="1" type="noConversion"/>
  </si>
  <si>
    <t>보수교육</t>
    <phoneticPr fontId="1" type="noConversion"/>
  </si>
  <si>
    <t>집합교육</t>
    <phoneticPr fontId="1" type="noConversion"/>
  </si>
  <si>
    <r>
      <t xml:space="preserve">사이버교육
</t>
    </r>
    <r>
      <rPr>
        <sz val="8"/>
        <color rgb="FF000000"/>
        <rFont val="맑은 고딕"/>
        <family val="3"/>
        <charset val="129"/>
        <scheme val="minor"/>
      </rPr>
      <t>(협회 포함)</t>
    </r>
    <phoneticPr fontId="1" type="noConversion"/>
  </si>
  <si>
    <t>서 울</t>
  </si>
  <si>
    <t>부 산</t>
  </si>
  <si>
    <t>대 구</t>
  </si>
  <si>
    <t>인 천</t>
  </si>
  <si>
    <t>광 주</t>
  </si>
  <si>
    <t>대 전</t>
  </si>
  <si>
    <t>울 산</t>
  </si>
  <si>
    <t>세 종</t>
  </si>
  <si>
    <t>경 기</t>
  </si>
  <si>
    <t>강 원</t>
  </si>
  <si>
    <t>충 북</t>
  </si>
  <si>
    <t>충 남</t>
  </si>
  <si>
    <t>전 북</t>
  </si>
  <si>
    <t>전 남</t>
  </si>
  <si>
    <t>경 북</t>
  </si>
  <si>
    <t>경 남</t>
  </si>
  <si>
    <t>창 원</t>
  </si>
  <si>
    <t>제 주</t>
  </si>
  <si>
    <t>□ 2013년 소방안전교육현황</t>
    <phoneticPr fontId="1" type="noConversion"/>
  </si>
  <si>
    <t>교육대상(개소)</t>
    <phoneticPr fontId="1" type="noConversion"/>
  </si>
  <si>
    <t>교육인원(인원)</t>
    <phoneticPr fontId="1" type="noConversion"/>
  </si>
  <si>
    <t>계</t>
    <phoneticPr fontId="1" type="noConversion"/>
  </si>
  <si>
    <t>신규발급</t>
    <phoneticPr fontId="1" type="noConversion"/>
  </si>
  <si>
    <r>
      <t xml:space="preserve">재발급
</t>
    </r>
    <r>
      <rPr>
        <sz val="9"/>
        <color rgb="FF000000"/>
        <rFont val="맑은 고딕"/>
        <family val="3"/>
        <charset val="129"/>
        <scheme val="minor"/>
      </rPr>
      <t>(지위승계)</t>
    </r>
    <phoneticPr fontId="1" type="noConversion"/>
  </si>
  <si>
    <t>수시</t>
    <phoneticPr fontId="1" type="noConversion"/>
  </si>
  <si>
    <t>집합교육</t>
    <phoneticPr fontId="1" type="noConversion"/>
  </si>
  <si>
    <r>
      <t xml:space="preserve">사이버교육
</t>
    </r>
    <r>
      <rPr>
        <sz val="8"/>
        <color rgb="FF000000"/>
        <rFont val="맑은 고딕"/>
        <family val="3"/>
        <charset val="129"/>
        <scheme val="minor"/>
      </rPr>
      <t>(협회 포함)</t>
    </r>
    <phoneticPr fontId="1" type="noConversion"/>
  </si>
  <si>
    <t>□ 2014년 소방안전교육현황</t>
    <phoneticPr fontId="1" type="noConversion"/>
  </si>
  <si>
    <t>교육대상(개소)</t>
    <phoneticPr fontId="1" type="noConversion"/>
  </si>
  <si>
    <t>교육인원(인원)</t>
    <phoneticPr fontId="1" type="noConversion"/>
  </si>
  <si>
    <t>□ 2015년 소방안전교육현황</t>
    <phoneticPr fontId="1" type="noConversion"/>
  </si>
  <si>
    <t>□ 2016년 소방안전교육현황('16.1.1.~8.31)</t>
    <phoneticPr fontId="1" type="noConversion"/>
  </si>
  <si>
    <t>※ 파악기간 : 2016년(1.1~10.30)</t>
    <phoneticPr fontId="1" type="noConversion"/>
  </si>
  <si>
    <t>2. '16년 소방안전교육 이수현황</t>
    <phoneticPr fontId="1" type="noConversion"/>
  </si>
  <si>
    <t>※ 파악기간 : 2015년(1.1~10.30) / 2016년(1.1~10.30), 발급일 기준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</si>
</sst>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);[Red]\(0\)"/>
    <numFmt numFmtId="177" formatCode="#,##0_);[Red]\(#,##0\)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휴먼모음T"/>
      <family val="1"/>
      <charset val="129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2"/>
      <color rgb="FF000000"/>
      <name val="KoPub바탕체 Light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6D6D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indexed="64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indexed="64"/>
      </bottom>
      <diagonal/>
    </border>
    <border>
      <left/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41" fontId="6" fillId="2" borderId="1" xfId="1" applyFont="1" applyFill="1" applyBorder="1" applyAlignment="1">
      <alignment horizontal="center" vertical="center" wrapText="1"/>
    </xf>
    <xf numFmtId="41" fontId="0" fillId="0" borderId="0" xfId="1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41" fontId="12" fillId="0" borderId="0" xfId="1" applyFont="1">
      <alignment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177" fontId="15" fillId="0" borderId="13" xfId="0" applyNumberFormat="1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 wrapText="1"/>
    </xf>
    <xf numFmtId="177" fontId="13" fillId="0" borderId="13" xfId="0" applyNumberFormat="1" applyFont="1" applyBorder="1" applyAlignment="1">
      <alignment horizontal="center" vertical="center" wrapText="1"/>
    </xf>
    <xf numFmtId="41" fontId="12" fillId="0" borderId="0" xfId="1" applyFont="1" applyAlignment="1">
      <alignment vertical="center"/>
    </xf>
    <xf numFmtId="41" fontId="6" fillId="2" borderId="3" xfId="1" applyFont="1" applyFill="1" applyBorder="1" applyAlignment="1">
      <alignment horizontal="center" vertical="center" wrapText="1"/>
    </xf>
    <xf numFmtId="41" fontId="6" fillId="2" borderId="4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workbookViewId="0">
      <selection activeCell="J13" sqref="J13"/>
    </sheetView>
  </sheetViews>
  <sheetFormatPr defaultRowHeight="16.5"/>
  <cols>
    <col min="1" max="1" width="6.25" customWidth="1"/>
    <col min="2" max="3" width="6.5" style="8" customWidth="1"/>
    <col min="4" max="30" width="6" customWidth="1"/>
    <col min="31" max="31" width="5" bestFit="1" customWidth="1"/>
    <col min="32" max="43" width="6" customWidth="1"/>
    <col min="44" max="44" width="5.625" bestFit="1" customWidth="1"/>
    <col min="45" max="45" width="5.625" customWidth="1"/>
    <col min="46" max="49" width="6" customWidth="1"/>
  </cols>
  <sheetData>
    <row r="1" spans="1:49" s="5" customFormat="1" ht="27.75" customHeight="1">
      <c r="A1" s="5" t="s">
        <v>26</v>
      </c>
      <c r="B1" s="6"/>
      <c r="C1" s="6"/>
    </row>
    <row r="2" spans="1:49" s="1" customFormat="1" ht="45" customHeight="1">
      <c r="A2" s="3" t="s">
        <v>11</v>
      </c>
      <c r="B2" s="28" t="s">
        <v>0</v>
      </c>
      <c r="C2" s="29"/>
      <c r="D2" s="30" t="s">
        <v>12</v>
      </c>
      <c r="E2" s="31"/>
      <c r="F2" s="30" t="s">
        <v>13</v>
      </c>
      <c r="G2" s="31"/>
      <c r="H2" s="30" t="s">
        <v>14</v>
      </c>
      <c r="I2" s="31"/>
      <c r="J2" s="30" t="s">
        <v>15</v>
      </c>
      <c r="K2" s="31"/>
      <c r="L2" s="30" t="s">
        <v>16</v>
      </c>
      <c r="M2" s="31"/>
      <c r="N2" s="30" t="s">
        <v>17</v>
      </c>
      <c r="O2" s="31"/>
      <c r="P2" s="30" t="s">
        <v>1</v>
      </c>
      <c r="Q2" s="31"/>
      <c r="R2" s="30" t="s">
        <v>2</v>
      </c>
      <c r="S2" s="31"/>
      <c r="T2" s="30" t="s">
        <v>3</v>
      </c>
      <c r="U2" s="31"/>
      <c r="V2" s="30" t="s">
        <v>4</v>
      </c>
      <c r="W2" s="31"/>
      <c r="X2" s="30" t="s">
        <v>18</v>
      </c>
      <c r="Y2" s="31"/>
      <c r="Z2" s="30" t="s">
        <v>19</v>
      </c>
      <c r="AA2" s="31"/>
      <c r="AB2" s="33" t="s">
        <v>20</v>
      </c>
      <c r="AC2" s="34"/>
      <c r="AD2" s="30" t="s">
        <v>21</v>
      </c>
      <c r="AE2" s="31"/>
      <c r="AF2" s="30" t="s">
        <v>22</v>
      </c>
      <c r="AG2" s="31"/>
      <c r="AH2" s="30" t="s">
        <v>5</v>
      </c>
      <c r="AI2" s="31"/>
      <c r="AJ2" s="30" t="s">
        <v>6</v>
      </c>
      <c r="AK2" s="31"/>
      <c r="AL2" s="30" t="s">
        <v>7</v>
      </c>
      <c r="AM2" s="31"/>
      <c r="AN2" s="30" t="s">
        <v>8</v>
      </c>
      <c r="AO2" s="31"/>
      <c r="AP2" s="30" t="s">
        <v>9</v>
      </c>
      <c r="AQ2" s="31"/>
      <c r="AR2" s="30" t="s">
        <v>23</v>
      </c>
      <c r="AS2" s="31"/>
      <c r="AT2" s="30" t="s">
        <v>24</v>
      </c>
      <c r="AU2" s="32"/>
      <c r="AV2" s="30" t="s">
        <v>10</v>
      </c>
      <c r="AW2" s="31"/>
    </row>
    <row r="3" spans="1:49" s="2" customFormat="1" ht="22.5" customHeight="1">
      <c r="A3" s="12" t="s">
        <v>25</v>
      </c>
      <c r="B3" s="11">
        <v>2015</v>
      </c>
      <c r="C3" s="11">
        <v>2016</v>
      </c>
      <c r="D3" s="9">
        <v>2015</v>
      </c>
      <c r="E3" s="9">
        <v>2016</v>
      </c>
      <c r="F3" s="9">
        <v>2015</v>
      </c>
      <c r="G3" s="9">
        <v>2016</v>
      </c>
      <c r="H3" s="9">
        <v>2015</v>
      </c>
      <c r="I3" s="9">
        <v>2016</v>
      </c>
      <c r="J3" s="9">
        <v>2015</v>
      </c>
      <c r="K3" s="9">
        <v>2016</v>
      </c>
      <c r="L3" s="9">
        <v>2015</v>
      </c>
      <c r="M3" s="9">
        <v>2016</v>
      </c>
      <c r="N3" s="9">
        <v>2015</v>
      </c>
      <c r="O3" s="9">
        <v>2016</v>
      </c>
      <c r="P3" s="9">
        <v>2015</v>
      </c>
      <c r="Q3" s="9">
        <v>2016</v>
      </c>
      <c r="R3" s="9">
        <v>2015</v>
      </c>
      <c r="S3" s="9">
        <v>2016</v>
      </c>
      <c r="T3" s="9">
        <v>2015</v>
      </c>
      <c r="U3" s="9">
        <v>2016</v>
      </c>
      <c r="V3" s="9">
        <v>2015</v>
      </c>
      <c r="W3" s="9">
        <v>2016</v>
      </c>
      <c r="X3" s="9">
        <v>2015</v>
      </c>
      <c r="Y3" s="9">
        <v>2016</v>
      </c>
      <c r="Z3" s="9">
        <v>2015</v>
      </c>
      <c r="AA3" s="9">
        <v>2016</v>
      </c>
      <c r="AB3" s="9">
        <v>2015</v>
      </c>
      <c r="AC3" s="9">
        <v>2016</v>
      </c>
      <c r="AD3" s="9">
        <v>2015</v>
      </c>
      <c r="AE3" s="9">
        <v>2016</v>
      </c>
      <c r="AF3" s="9">
        <v>2015</v>
      </c>
      <c r="AG3" s="9">
        <v>2016</v>
      </c>
      <c r="AH3" s="9">
        <v>2015</v>
      </c>
      <c r="AI3" s="9">
        <v>2016</v>
      </c>
      <c r="AJ3" s="9">
        <v>2015</v>
      </c>
      <c r="AK3" s="9">
        <v>2016</v>
      </c>
      <c r="AL3" s="9">
        <v>2015</v>
      </c>
      <c r="AM3" s="9">
        <v>2016</v>
      </c>
      <c r="AN3" s="9">
        <v>2015</v>
      </c>
      <c r="AO3" s="9">
        <v>2016</v>
      </c>
      <c r="AP3" s="9">
        <v>2015</v>
      </c>
      <c r="AQ3" s="9">
        <v>2016</v>
      </c>
      <c r="AR3" s="9">
        <v>2015</v>
      </c>
      <c r="AS3" s="9">
        <v>2016</v>
      </c>
      <c r="AT3" s="9">
        <v>2015</v>
      </c>
      <c r="AU3" s="9">
        <v>2016</v>
      </c>
      <c r="AV3" s="9">
        <v>2015</v>
      </c>
      <c r="AW3" s="9">
        <v>2016</v>
      </c>
    </row>
    <row r="4" spans="1:49" s="2" customFormat="1" ht="22.5" customHeight="1">
      <c r="A4" s="12">
        <v>71</v>
      </c>
      <c r="B4" s="7">
        <f>SUM(D4,F4,H4,J4,L4,N4,P4,R4,T4,V4,X4,Z4,AB4,AD4,AF4,AH4,AJ4,AK4,AK4,AL4,AN4,AP4,AR4,AT4,AV4)</f>
        <v>0</v>
      </c>
      <c r="C4" s="7">
        <f>SUM(E4,G4,I4,K4,M4,O4,Q4,S4,U4,W4,Y4,AA4,AC4,AE4,AG4,AI4,AK4,AM4,AO4,AQ4,AS4,AU4,AW4)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2" customFormat="1" ht="22.5" customHeight="1">
      <c r="A5" s="12">
        <v>72</v>
      </c>
      <c r="B5" s="7">
        <f t="shared" ref="B5:B20" si="0">SUM(D5,F5,H5,J5,L5,N5,P5,R5,T5,V5,X5,Z5,AB5,AD5,AF5,AH5,AJ5,AK5,AK5,AL5,AN5,AP5,AR5,AT5,AV5)</f>
        <v>0</v>
      </c>
      <c r="C5" s="7">
        <f t="shared" ref="C5:C20" si="1">SUM(E5,G5,I5,K5,M5,O5,Q5,S5,U5,W5,Y5,AA5,AC5,AE5,AG5,AI5,AK5,AM5,AO5,AQ5,AS5,AU5,AW5)</f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10"/>
    </row>
    <row r="6" spans="1:49" s="2" customFormat="1" ht="22.5" customHeight="1">
      <c r="A6" s="12">
        <v>73</v>
      </c>
      <c r="B6" s="7">
        <f t="shared" si="0"/>
        <v>0</v>
      </c>
      <c r="C6" s="7">
        <f t="shared" si="1"/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10"/>
    </row>
    <row r="7" spans="1:49" s="2" customFormat="1" ht="22.5" customHeight="1">
      <c r="A7" s="12">
        <v>74</v>
      </c>
      <c r="B7" s="7">
        <f t="shared" si="0"/>
        <v>0</v>
      </c>
      <c r="C7" s="7">
        <f t="shared" si="1"/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10"/>
    </row>
    <row r="8" spans="1:49" s="2" customFormat="1" ht="22.5" customHeight="1">
      <c r="A8" s="12">
        <v>75</v>
      </c>
      <c r="B8" s="7">
        <f t="shared" si="0"/>
        <v>0</v>
      </c>
      <c r="C8" s="7">
        <f t="shared" si="1"/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0"/>
    </row>
    <row r="9" spans="1:49" s="2" customFormat="1" ht="22.5" customHeight="1">
      <c r="A9" s="12">
        <v>76</v>
      </c>
      <c r="B9" s="7">
        <f t="shared" si="0"/>
        <v>162</v>
      </c>
      <c r="C9" s="7">
        <f t="shared" si="1"/>
        <v>172</v>
      </c>
      <c r="D9" s="9">
        <v>9</v>
      </c>
      <c r="E9" s="9">
        <v>12</v>
      </c>
      <c r="F9" s="9">
        <v>0</v>
      </c>
      <c r="G9" s="9">
        <v>1</v>
      </c>
      <c r="H9" s="9">
        <v>77</v>
      </c>
      <c r="I9" s="9">
        <v>97</v>
      </c>
      <c r="J9" s="9">
        <v>1</v>
      </c>
      <c r="K9" s="9">
        <v>5</v>
      </c>
      <c r="L9" s="9">
        <v>8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1</v>
      </c>
      <c r="X9" s="9">
        <v>1</v>
      </c>
      <c r="Y9" s="9">
        <v>1</v>
      </c>
      <c r="Z9" s="9">
        <v>11</v>
      </c>
      <c r="AA9" s="9">
        <v>9</v>
      </c>
      <c r="AB9" s="9">
        <v>12</v>
      </c>
      <c r="AC9" s="9">
        <v>12</v>
      </c>
      <c r="AD9" s="9">
        <v>0</v>
      </c>
      <c r="AE9" s="9">
        <v>1</v>
      </c>
      <c r="AF9" s="9">
        <v>15</v>
      </c>
      <c r="AG9" s="9">
        <v>21</v>
      </c>
      <c r="AH9" s="9">
        <v>1</v>
      </c>
      <c r="AI9" s="9">
        <v>0</v>
      </c>
      <c r="AJ9" s="9">
        <v>8</v>
      </c>
      <c r="AK9" s="9">
        <v>9</v>
      </c>
      <c r="AL9" s="9">
        <v>0</v>
      </c>
      <c r="AM9" s="9">
        <v>0</v>
      </c>
      <c r="AN9" s="9">
        <v>0</v>
      </c>
      <c r="AO9" s="9">
        <v>2</v>
      </c>
      <c r="AP9" s="9">
        <v>0</v>
      </c>
      <c r="AQ9" s="9">
        <v>0</v>
      </c>
      <c r="AR9" s="9">
        <v>0</v>
      </c>
      <c r="AS9" s="9">
        <v>1</v>
      </c>
      <c r="AT9" s="9">
        <v>0</v>
      </c>
      <c r="AU9" s="9">
        <v>0</v>
      </c>
      <c r="AV9" s="9">
        <v>1</v>
      </c>
      <c r="AW9" s="10">
        <v>0</v>
      </c>
    </row>
    <row r="10" spans="1:49" s="2" customFormat="1" ht="22.5" customHeight="1">
      <c r="A10" s="12">
        <v>77</v>
      </c>
      <c r="B10" s="7">
        <f t="shared" si="0"/>
        <v>0</v>
      </c>
      <c r="C10" s="7">
        <f t="shared" si="1"/>
        <v>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0"/>
    </row>
    <row r="11" spans="1:49" s="2" customFormat="1" ht="22.5" customHeight="1">
      <c r="A11" s="12">
        <v>78</v>
      </c>
      <c r="B11" s="7">
        <f t="shared" si="0"/>
        <v>0</v>
      </c>
      <c r="C11" s="7">
        <f t="shared" si="1"/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10"/>
    </row>
    <row r="12" spans="1:49" s="2" customFormat="1" ht="22.5" customHeight="1">
      <c r="A12" s="12">
        <v>79</v>
      </c>
      <c r="B12" s="7">
        <f t="shared" si="0"/>
        <v>0</v>
      </c>
      <c r="C12" s="7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10"/>
    </row>
    <row r="13" spans="1:49" s="2" customFormat="1" ht="22.5" customHeight="1">
      <c r="A13" s="12">
        <v>80</v>
      </c>
      <c r="B13" s="7">
        <f t="shared" si="0"/>
        <v>0</v>
      </c>
      <c r="C13" s="7">
        <f t="shared" si="1"/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10"/>
    </row>
    <row r="14" spans="1:49" s="2" customFormat="1" ht="22.5" customHeight="1">
      <c r="A14" s="12">
        <v>81</v>
      </c>
      <c r="B14" s="7">
        <f t="shared" si="0"/>
        <v>0</v>
      </c>
      <c r="C14" s="7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10"/>
    </row>
    <row r="15" spans="1:49" s="2" customFormat="1" ht="22.5" customHeight="1">
      <c r="A15" s="12">
        <v>82</v>
      </c>
      <c r="B15" s="7">
        <f t="shared" si="0"/>
        <v>0</v>
      </c>
      <c r="C15" s="7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10"/>
    </row>
    <row r="16" spans="1:49" s="2" customFormat="1" ht="22.5" customHeight="1">
      <c r="A16" s="12">
        <v>83</v>
      </c>
      <c r="B16" s="7">
        <f t="shared" si="0"/>
        <v>0</v>
      </c>
      <c r="C16" s="7">
        <f t="shared" si="1"/>
        <v>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10"/>
    </row>
    <row r="17" spans="1:49" s="2" customFormat="1" ht="22.5" customHeight="1">
      <c r="A17" s="12">
        <v>84</v>
      </c>
      <c r="B17" s="7">
        <f t="shared" si="0"/>
        <v>0</v>
      </c>
      <c r="C17" s="7">
        <f t="shared" si="1"/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10"/>
    </row>
    <row r="18" spans="1:49" s="2" customFormat="1" ht="22.5" customHeight="1">
      <c r="A18" s="12">
        <v>85</v>
      </c>
      <c r="B18" s="7">
        <f t="shared" si="0"/>
        <v>0</v>
      </c>
      <c r="C18" s="7">
        <f t="shared" si="1"/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10"/>
    </row>
    <row r="19" spans="1:49" s="2" customFormat="1" ht="22.5" customHeight="1">
      <c r="A19" s="12">
        <v>86</v>
      </c>
      <c r="B19" s="7">
        <f t="shared" si="0"/>
        <v>0</v>
      </c>
      <c r="C19" s="7">
        <f t="shared" si="1"/>
        <v>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10"/>
    </row>
    <row r="20" spans="1:49" s="2" customFormat="1" ht="22.5" customHeight="1">
      <c r="A20" s="12">
        <v>87</v>
      </c>
      <c r="B20" s="7">
        <f t="shared" si="0"/>
        <v>0</v>
      </c>
      <c r="C20" s="7">
        <f t="shared" si="1"/>
        <v>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10"/>
    </row>
    <row r="21" spans="1:49" s="2" customFormat="1" ht="22.5" customHeight="1">
      <c r="A21" s="12">
        <v>88</v>
      </c>
      <c r="B21" s="7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</row>
    <row r="22" spans="1:49" s="2" customFormat="1" ht="22.5" customHeight="1">
      <c r="A22" s="12">
        <v>89</v>
      </c>
      <c r="B22" s="7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</row>
    <row r="23" spans="1:49" s="2" customFormat="1" ht="22.5" customHeight="1">
      <c r="A23" s="12">
        <v>90</v>
      </c>
      <c r="B23" s="7"/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10"/>
    </row>
    <row r="24" spans="1:49" s="2" customFormat="1" ht="22.5" customHeight="1">
      <c r="A24" s="12">
        <v>91</v>
      </c>
      <c r="B24" s="7"/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10"/>
    </row>
    <row r="25" spans="1:49" s="2" customFormat="1" ht="22.5" customHeight="1">
      <c r="A25" s="12">
        <v>92</v>
      </c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10"/>
    </row>
    <row r="26" spans="1:49" s="2" customFormat="1" ht="22.5" customHeight="1">
      <c r="A26" s="12">
        <v>93</v>
      </c>
      <c r="B26" s="7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</row>
    <row r="27" spans="1:49" s="13" customFormat="1" ht="27.75" customHeight="1">
      <c r="B27" s="14" t="s">
        <v>71</v>
      </c>
      <c r="C27" s="14"/>
    </row>
    <row r="29" spans="1:49" s="5" customFormat="1" ht="27.75" customHeight="1"/>
    <row r="30" spans="1:49" s="1" customFormat="1" ht="11.25"/>
    <row r="31" spans="1:49" s="2" customFormat="1" ht="22.5" customHeight="1"/>
    <row r="32" spans="1:49" s="2" customFormat="1" ht="22.5" customHeight="1"/>
    <row r="33" s="4" customFormat="1" ht="18.75" customHeight="1"/>
    <row r="35" s="5" customFormat="1" ht="27.75" customHeight="1"/>
    <row r="36" s="1" customFormat="1" ht="11.25"/>
    <row r="37" s="2" customFormat="1" ht="22.5" customHeight="1"/>
    <row r="38" s="2" customFormat="1" ht="22.5" customHeight="1"/>
    <row r="39" s="4" customFormat="1" ht="18.75" customHeight="1"/>
    <row r="41" s="5" customFormat="1" ht="27.75" customHeight="1"/>
    <row r="42" s="1" customFormat="1" ht="11.25"/>
    <row r="43" s="2" customFormat="1" ht="22.5" customHeight="1"/>
    <row r="44" s="2" customFormat="1" ht="22.5" customHeight="1"/>
    <row r="45" s="4" customFormat="1" ht="18.75" customHeight="1"/>
  </sheetData>
  <mergeCells count="24">
    <mergeCell ref="Z2:AA2"/>
    <mergeCell ref="AV2:AW2"/>
    <mergeCell ref="AT2:AU2"/>
    <mergeCell ref="AR2:AS2"/>
    <mergeCell ref="AP2:AQ2"/>
    <mergeCell ref="AN2:AO2"/>
    <mergeCell ref="AL2:AM2"/>
    <mergeCell ref="AJ2:AK2"/>
    <mergeCell ref="AH2:AI2"/>
    <mergeCell ref="AF2:AG2"/>
    <mergeCell ref="AD2:AE2"/>
    <mergeCell ref="AB2:AC2"/>
    <mergeCell ref="B2:C2"/>
    <mergeCell ref="X2:Y2"/>
    <mergeCell ref="V2:W2"/>
    <mergeCell ref="T2:U2"/>
    <mergeCell ref="R2:S2"/>
    <mergeCell ref="P2:Q2"/>
    <mergeCell ref="N2:O2"/>
    <mergeCell ref="L2:M2"/>
    <mergeCell ref="J2:K2"/>
    <mergeCell ref="H2:I2"/>
    <mergeCell ref="F2:G2"/>
    <mergeCell ref="D2:E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B32" sqref="B32"/>
    </sheetView>
  </sheetViews>
  <sheetFormatPr defaultRowHeight="16.5"/>
  <cols>
    <col min="2" max="10" width="11.625" customWidth="1"/>
  </cols>
  <sheetData>
    <row r="1" spans="1:11" s="5" customFormat="1" ht="33" customHeight="1" thickBot="1">
      <c r="A1" s="5" t="s">
        <v>70</v>
      </c>
      <c r="B1" s="6"/>
      <c r="C1" s="6"/>
    </row>
    <row r="2" spans="1:11" ht="18" thickTop="1">
      <c r="A2" s="35" t="s">
        <v>27</v>
      </c>
      <c r="B2" s="37" t="s">
        <v>28</v>
      </c>
      <c r="C2" s="38"/>
      <c r="D2" s="38"/>
      <c r="E2" s="38"/>
      <c r="F2" s="39"/>
      <c r="G2" s="37" t="s">
        <v>29</v>
      </c>
      <c r="H2" s="38"/>
      <c r="I2" s="38"/>
      <c r="J2" s="40"/>
    </row>
    <row r="3" spans="1:11" ht="29.25">
      <c r="A3" s="36"/>
      <c r="B3" s="15" t="s">
        <v>30</v>
      </c>
      <c r="C3" s="15" t="s">
        <v>31</v>
      </c>
      <c r="D3" s="15" t="s">
        <v>32</v>
      </c>
      <c r="E3" s="15" t="s">
        <v>33</v>
      </c>
      <c r="F3" s="15" t="s">
        <v>34</v>
      </c>
      <c r="G3" s="15" t="s">
        <v>30</v>
      </c>
      <c r="H3" s="15" t="s">
        <v>35</v>
      </c>
      <c r="I3" s="15" t="s">
        <v>36</v>
      </c>
      <c r="J3" s="15" t="s">
        <v>34</v>
      </c>
    </row>
    <row r="4" spans="1:11" ht="17.25">
      <c r="A4" s="16" t="s">
        <v>0</v>
      </c>
      <c r="B4" s="17"/>
      <c r="C4" s="18"/>
      <c r="D4" s="18"/>
      <c r="E4" s="18"/>
      <c r="F4" s="18"/>
      <c r="G4" s="17"/>
      <c r="H4" s="18"/>
      <c r="I4" s="18"/>
      <c r="J4" s="19"/>
    </row>
    <row r="5" spans="1:11" ht="17.25">
      <c r="A5" s="16">
        <v>71</v>
      </c>
      <c r="B5" s="17"/>
      <c r="C5" s="20"/>
      <c r="D5" s="20"/>
      <c r="E5" s="20"/>
      <c r="F5" s="20"/>
      <c r="G5" s="17"/>
      <c r="H5" s="20"/>
      <c r="I5" s="20"/>
      <c r="J5" s="19"/>
    </row>
    <row r="6" spans="1:11" ht="17.25">
      <c r="A6" s="16">
        <v>72</v>
      </c>
      <c r="B6" s="17"/>
      <c r="C6" s="20"/>
      <c r="D6" s="20"/>
      <c r="E6" s="20"/>
      <c r="F6" s="20"/>
      <c r="G6" s="17"/>
      <c r="H6" s="20"/>
      <c r="I6" s="20"/>
      <c r="J6" s="19"/>
    </row>
    <row r="7" spans="1:11" ht="17.25">
      <c r="A7" s="16">
        <v>73</v>
      </c>
      <c r="B7" s="17"/>
      <c r="C7" s="20"/>
      <c r="D7" s="20"/>
      <c r="E7" s="20"/>
      <c r="F7" s="20"/>
      <c r="G7" s="17"/>
      <c r="H7" s="20"/>
      <c r="I7" s="20"/>
      <c r="J7" s="19"/>
    </row>
    <row r="8" spans="1:11" ht="17.25">
      <c r="A8" s="16">
        <v>74</v>
      </c>
      <c r="B8" s="17"/>
      <c r="C8" s="20"/>
      <c r="D8" s="20"/>
      <c r="E8" s="20"/>
      <c r="F8" s="20"/>
      <c r="G8" s="17"/>
      <c r="H8" s="20"/>
      <c r="I8" s="20"/>
      <c r="J8" s="19"/>
    </row>
    <row r="9" spans="1:11" ht="17.25">
      <c r="A9" s="16">
        <v>75</v>
      </c>
      <c r="B9" s="17"/>
      <c r="C9" s="20"/>
      <c r="D9" s="20"/>
      <c r="E9" s="20"/>
      <c r="F9" s="20"/>
      <c r="G9" s="17"/>
      <c r="H9" s="20"/>
      <c r="I9" s="20"/>
      <c r="J9" s="19"/>
    </row>
    <row r="10" spans="1:11" ht="17.25">
      <c r="A10" s="16">
        <v>76</v>
      </c>
      <c r="B10" s="17">
        <f>SUM(C10:F10)</f>
        <v>2772</v>
      </c>
      <c r="C10" s="20">
        <v>172</v>
      </c>
      <c r="D10" s="20">
        <v>206</v>
      </c>
      <c r="E10" s="20">
        <v>29</v>
      </c>
      <c r="F10" s="20">
        <v>2365</v>
      </c>
      <c r="G10" s="17">
        <f>H10+I10+J10</f>
        <v>576</v>
      </c>
      <c r="H10" s="20">
        <v>58</v>
      </c>
      <c r="I10" s="20">
        <v>514</v>
      </c>
      <c r="J10" s="19">
        <v>4</v>
      </c>
      <c r="K10" s="45"/>
    </row>
    <row r="11" spans="1:11" ht="17.25">
      <c r="A11" s="16">
        <v>77</v>
      </c>
      <c r="B11" s="17"/>
      <c r="C11" s="20"/>
      <c r="D11" s="20"/>
      <c r="E11" s="20"/>
      <c r="F11" s="20"/>
      <c r="G11" s="17"/>
      <c r="H11" s="20"/>
      <c r="I11" s="20"/>
      <c r="J11" s="19"/>
    </row>
    <row r="12" spans="1:11" ht="17.25">
      <c r="A12" s="16">
        <v>78</v>
      </c>
      <c r="B12" s="17"/>
      <c r="C12" s="20"/>
      <c r="D12" s="20"/>
      <c r="E12" s="20"/>
      <c r="F12" s="20"/>
      <c r="G12" s="17"/>
      <c r="H12" s="20"/>
      <c r="I12" s="20"/>
      <c r="J12" s="19"/>
    </row>
    <row r="13" spans="1:11" ht="17.25">
      <c r="A13" s="16">
        <v>79</v>
      </c>
      <c r="B13" s="17"/>
      <c r="C13" s="20"/>
      <c r="D13" s="20"/>
      <c r="E13" s="20"/>
      <c r="F13" s="20"/>
      <c r="G13" s="17"/>
      <c r="H13" s="20"/>
      <c r="I13" s="20"/>
      <c r="J13" s="19"/>
    </row>
    <row r="14" spans="1:11" ht="17.25">
      <c r="A14" s="16">
        <v>80</v>
      </c>
      <c r="B14" s="17"/>
      <c r="C14" s="20"/>
      <c r="D14" s="20"/>
      <c r="E14" s="20"/>
      <c r="F14" s="20"/>
      <c r="G14" s="17"/>
      <c r="H14" s="20"/>
      <c r="I14" s="20"/>
      <c r="J14" s="19"/>
    </row>
    <row r="15" spans="1:11" ht="17.25">
      <c r="A15" s="16">
        <v>81</v>
      </c>
      <c r="B15" s="17"/>
      <c r="C15" s="20"/>
      <c r="D15" s="20"/>
      <c r="E15" s="20"/>
      <c r="F15" s="20"/>
      <c r="G15" s="17"/>
      <c r="H15" s="20"/>
      <c r="I15" s="20"/>
      <c r="J15" s="19"/>
    </row>
    <row r="16" spans="1:11" ht="17.25">
      <c r="A16" s="16">
        <v>82</v>
      </c>
      <c r="B16" s="17"/>
      <c r="C16" s="20"/>
      <c r="D16" s="20"/>
      <c r="E16" s="20"/>
      <c r="F16" s="20"/>
      <c r="G16" s="17"/>
      <c r="H16" s="20"/>
      <c r="I16" s="20"/>
      <c r="J16" s="19"/>
    </row>
    <row r="17" spans="1:10" ht="17.25">
      <c r="A17" s="16">
        <v>83</v>
      </c>
      <c r="B17" s="17"/>
      <c r="C17" s="20"/>
      <c r="D17" s="20"/>
      <c r="E17" s="20"/>
      <c r="F17" s="20"/>
      <c r="G17" s="17"/>
      <c r="H17" s="20"/>
      <c r="I17" s="20"/>
      <c r="J17" s="19"/>
    </row>
    <row r="18" spans="1:10" ht="17.25">
      <c r="A18" s="16">
        <v>84</v>
      </c>
      <c r="B18" s="17"/>
      <c r="C18" s="20"/>
      <c r="D18" s="20"/>
      <c r="E18" s="20"/>
      <c r="F18" s="20"/>
      <c r="G18" s="17"/>
      <c r="H18" s="20"/>
      <c r="I18" s="20"/>
      <c r="J18" s="19"/>
    </row>
    <row r="19" spans="1:10" ht="17.25">
      <c r="A19" s="16">
        <v>85</v>
      </c>
      <c r="B19" s="17"/>
      <c r="C19" s="20"/>
      <c r="D19" s="20"/>
      <c r="E19" s="20"/>
      <c r="F19" s="20"/>
      <c r="G19" s="17"/>
      <c r="H19" s="20"/>
      <c r="I19" s="20"/>
      <c r="J19" s="19"/>
    </row>
    <row r="20" spans="1:10" ht="17.25">
      <c r="A20" s="16">
        <v>86</v>
      </c>
      <c r="B20" s="17"/>
      <c r="C20" s="20"/>
      <c r="D20" s="20"/>
      <c r="E20" s="20"/>
      <c r="F20" s="20"/>
      <c r="G20" s="17"/>
      <c r="H20" s="20"/>
      <c r="I20" s="20"/>
      <c r="J20" s="19"/>
    </row>
    <row r="21" spans="1:10" ht="17.25">
      <c r="A21" s="16">
        <v>87</v>
      </c>
      <c r="B21" s="17"/>
      <c r="C21" s="20"/>
      <c r="D21" s="20"/>
      <c r="E21" s="20"/>
      <c r="F21" s="20"/>
      <c r="G21" s="17"/>
      <c r="H21" s="20"/>
      <c r="I21" s="20"/>
      <c r="J21" s="19"/>
    </row>
    <row r="22" spans="1:10" ht="17.25">
      <c r="A22" s="16">
        <v>88</v>
      </c>
      <c r="B22" s="17"/>
      <c r="C22" s="20"/>
      <c r="D22" s="20"/>
      <c r="E22" s="20"/>
      <c r="F22" s="20"/>
      <c r="G22" s="17"/>
      <c r="H22" s="20"/>
      <c r="I22" s="20"/>
      <c r="J22" s="19"/>
    </row>
    <row r="23" spans="1:10" ht="17.25">
      <c r="A23" s="16">
        <v>89</v>
      </c>
      <c r="B23" s="17"/>
      <c r="C23" s="20"/>
      <c r="D23" s="20"/>
      <c r="E23" s="20"/>
      <c r="F23" s="20"/>
      <c r="G23" s="17"/>
      <c r="H23" s="20"/>
      <c r="I23" s="20"/>
      <c r="J23" s="19"/>
    </row>
    <row r="24" spans="1:10" ht="17.25">
      <c r="A24" s="16">
        <v>90</v>
      </c>
      <c r="B24" s="17"/>
      <c r="C24" s="20"/>
      <c r="D24" s="20"/>
      <c r="E24" s="20"/>
      <c r="F24" s="20"/>
      <c r="G24" s="17"/>
      <c r="H24" s="20"/>
      <c r="I24" s="20"/>
      <c r="J24" s="19"/>
    </row>
    <row r="25" spans="1:10" ht="17.25">
      <c r="A25" s="16">
        <v>91</v>
      </c>
      <c r="B25" s="17"/>
      <c r="C25" s="20"/>
      <c r="D25" s="20"/>
      <c r="E25" s="20"/>
      <c r="F25" s="20"/>
      <c r="G25" s="17"/>
      <c r="H25" s="20"/>
      <c r="I25" s="20"/>
      <c r="J25" s="19"/>
    </row>
    <row r="26" spans="1:10" ht="17.25">
      <c r="A26" s="16">
        <v>92</v>
      </c>
      <c r="B26" s="17"/>
      <c r="C26" s="20"/>
      <c r="D26" s="20"/>
      <c r="E26" s="20"/>
      <c r="F26" s="20"/>
      <c r="G26" s="17"/>
      <c r="H26" s="20"/>
      <c r="I26" s="20"/>
      <c r="J26" s="19"/>
    </row>
    <row r="27" spans="1:10" ht="17.25">
      <c r="A27" s="16">
        <v>93</v>
      </c>
      <c r="B27" s="17"/>
      <c r="C27" s="20"/>
      <c r="D27" s="20"/>
      <c r="E27" s="20"/>
      <c r="F27" s="20"/>
      <c r="G27" s="17"/>
      <c r="H27" s="20"/>
      <c r="I27" s="20"/>
      <c r="J27" s="19"/>
    </row>
    <row r="29" spans="1:10" s="13" customFormat="1" ht="27.75" customHeight="1">
      <c r="A29" s="27" t="s">
        <v>69</v>
      </c>
      <c r="B29" s="27"/>
      <c r="C29" s="14"/>
    </row>
  </sheetData>
  <mergeCells count="3">
    <mergeCell ref="A2:A3"/>
    <mergeCell ref="B2:F2"/>
    <mergeCell ref="G2:J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topLeftCell="A25" workbookViewId="0">
      <selection activeCell="I12" sqref="I12"/>
    </sheetView>
  </sheetViews>
  <sheetFormatPr defaultRowHeight="16.5"/>
  <cols>
    <col min="1" max="2" width="9.625" customWidth="1"/>
    <col min="3" max="5" width="13.75" customWidth="1"/>
    <col min="6" max="6" width="9.625" customWidth="1"/>
    <col min="7" max="8" width="13.75" customWidth="1"/>
  </cols>
  <sheetData>
    <row r="1" spans="1:8" ht="17.25" thickBot="1">
      <c r="A1" t="s">
        <v>55</v>
      </c>
    </row>
    <row r="2" spans="1:8" ht="25.5" customHeight="1" thickTop="1">
      <c r="A2" s="35" t="s">
        <v>27</v>
      </c>
      <c r="B2" s="37" t="s">
        <v>56</v>
      </c>
      <c r="C2" s="38"/>
      <c r="D2" s="38"/>
      <c r="E2" s="39"/>
      <c r="F2" s="42" t="s">
        <v>57</v>
      </c>
      <c r="G2" s="43"/>
      <c r="H2" s="44"/>
    </row>
    <row r="3" spans="1:8" ht="29.25" customHeight="1">
      <c r="A3" s="41"/>
      <c r="B3" s="21" t="s">
        <v>58</v>
      </c>
      <c r="C3" s="21" t="s">
        <v>59</v>
      </c>
      <c r="D3" s="21" t="s">
        <v>60</v>
      </c>
      <c r="E3" s="21" t="s">
        <v>61</v>
      </c>
      <c r="F3" s="21" t="s">
        <v>58</v>
      </c>
      <c r="G3" s="21" t="s">
        <v>62</v>
      </c>
      <c r="H3" s="21" t="s">
        <v>63</v>
      </c>
    </row>
    <row r="4" spans="1:8" ht="17.25">
      <c r="A4" s="22" t="s">
        <v>0</v>
      </c>
      <c r="B4" s="23">
        <v>39274</v>
      </c>
      <c r="C4" s="24">
        <f>SUM(C5:C22)</f>
        <v>17431</v>
      </c>
      <c r="D4" s="24">
        <f>SUM(D5:D22)</f>
        <v>20631</v>
      </c>
      <c r="E4" s="24">
        <f>SUM(E5:E22)</f>
        <v>1212</v>
      </c>
      <c r="F4" s="23">
        <v>44679</v>
      </c>
      <c r="G4" s="24">
        <f>SUM(G5:G22)</f>
        <v>40768</v>
      </c>
      <c r="H4" s="24">
        <f>SUM(H5:H22)</f>
        <v>3911</v>
      </c>
    </row>
    <row r="5" spans="1:8" ht="17.25">
      <c r="A5" s="22" t="s">
        <v>37</v>
      </c>
      <c r="B5" s="23">
        <v>6966</v>
      </c>
      <c r="C5" s="25">
        <v>3370</v>
      </c>
      <c r="D5" s="25">
        <v>3392</v>
      </c>
      <c r="E5" s="25">
        <v>204</v>
      </c>
      <c r="F5" s="23">
        <v>11107</v>
      </c>
      <c r="G5" s="25">
        <v>9865</v>
      </c>
      <c r="H5" s="25">
        <v>1242</v>
      </c>
    </row>
    <row r="6" spans="1:8" ht="17.25">
      <c r="A6" s="22" t="s">
        <v>38</v>
      </c>
      <c r="B6" s="23">
        <v>3502</v>
      </c>
      <c r="C6" s="25">
        <v>1304</v>
      </c>
      <c r="D6" s="25">
        <v>1879</v>
      </c>
      <c r="E6" s="25">
        <v>319</v>
      </c>
      <c r="F6" s="23">
        <v>3778</v>
      </c>
      <c r="G6" s="25">
        <v>3778</v>
      </c>
      <c r="H6" s="25">
        <v>0</v>
      </c>
    </row>
    <row r="7" spans="1:8" ht="17.25">
      <c r="A7" s="22" t="s">
        <v>39</v>
      </c>
      <c r="B7" s="23">
        <v>2176</v>
      </c>
      <c r="C7" s="25">
        <v>1348</v>
      </c>
      <c r="D7" s="25">
        <v>774</v>
      </c>
      <c r="E7" s="25">
        <v>54</v>
      </c>
      <c r="F7" s="23">
        <v>2171</v>
      </c>
      <c r="G7" s="25">
        <v>2171</v>
      </c>
      <c r="H7" s="25">
        <v>0</v>
      </c>
    </row>
    <row r="8" spans="1:8" ht="17.25">
      <c r="A8" s="22" t="s">
        <v>40</v>
      </c>
      <c r="B8" s="23">
        <v>3173</v>
      </c>
      <c r="C8" s="25">
        <v>1038</v>
      </c>
      <c r="D8" s="25">
        <v>2101</v>
      </c>
      <c r="E8" s="25">
        <v>34</v>
      </c>
      <c r="F8" s="23">
        <v>3188</v>
      </c>
      <c r="G8" s="25">
        <v>3154</v>
      </c>
      <c r="H8" s="25">
        <v>34</v>
      </c>
    </row>
    <row r="9" spans="1:8" ht="17.25">
      <c r="A9" s="22" t="s">
        <v>41</v>
      </c>
      <c r="B9" s="23">
        <v>1612</v>
      </c>
      <c r="C9" s="25">
        <v>449</v>
      </c>
      <c r="D9" s="25">
        <v>1097</v>
      </c>
      <c r="E9" s="25">
        <v>66</v>
      </c>
      <c r="F9" s="23">
        <v>1606</v>
      </c>
      <c r="G9" s="25">
        <v>1606</v>
      </c>
      <c r="H9" s="25">
        <v>0</v>
      </c>
    </row>
    <row r="10" spans="1:8" ht="17.25">
      <c r="A10" s="22" t="s">
        <v>42</v>
      </c>
      <c r="B10" s="23">
        <v>1719</v>
      </c>
      <c r="C10" s="25">
        <v>443</v>
      </c>
      <c r="D10" s="25">
        <v>1249</v>
      </c>
      <c r="E10" s="25">
        <v>27</v>
      </c>
      <c r="F10" s="23">
        <v>1719</v>
      </c>
      <c r="G10" s="25">
        <v>1719</v>
      </c>
      <c r="H10" s="25">
        <v>0</v>
      </c>
    </row>
    <row r="11" spans="1:8" ht="17.25">
      <c r="A11" s="22" t="s">
        <v>43</v>
      </c>
      <c r="B11" s="23">
        <v>930</v>
      </c>
      <c r="C11" s="25">
        <v>352</v>
      </c>
      <c r="D11" s="25">
        <v>578</v>
      </c>
      <c r="E11" s="25">
        <v>0</v>
      </c>
      <c r="F11" s="23">
        <v>1136</v>
      </c>
      <c r="G11" s="25">
        <v>1136</v>
      </c>
      <c r="H11" s="25">
        <v>0</v>
      </c>
    </row>
    <row r="12" spans="1:8" ht="17.25">
      <c r="A12" s="22" t="s">
        <v>44</v>
      </c>
      <c r="B12" s="23">
        <v>102</v>
      </c>
      <c r="C12" s="25">
        <v>56</v>
      </c>
      <c r="D12" s="25">
        <v>46</v>
      </c>
      <c r="E12" s="25">
        <v>0</v>
      </c>
      <c r="F12" s="23">
        <v>102</v>
      </c>
      <c r="G12" s="25">
        <v>102</v>
      </c>
      <c r="H12" s="25">
        <v>0</v>
      </c>
    </row>
    <row r="13" spans="1:8" ht="17.25">
      <c r="A13" s="22" t="s">
        <v>45</v>
      </c>
      <c r="B13" s="23">
        <v>6971</v>
      </c>
      <c r="C13" s="25">
        <v>3516</v>
      </c>
      <c r="D13" s="25">
        <v>3410</v>
      </c>
      <c r="E13" s="25">
        <v>45</v>
      </c>
      <c r="F13" s="23">
        <v>6948</v>
      </c>
      <c r="G13" s="25">
        <v>5494</v>
      </c>
      <c r="H13" s="25">
        <v>1454</v>
      </c>
    </row>
    <row r="14" spans="1:8" ht="17.25">
      <c r="A14" s="22" t="s">
        <v>46</v>
      </c>
      <c r="B14" s="23">
        <v>1394</v>
      </c>
      <c r="C14" s="25">
        <v>556</v>
      </c>
      <c r="D14" s="25">
        <v>823</v>
      </c>
      <c r="E14" s="25">
        <v>15</v>
      </c>
      <c r="F14" s="23">
        <v>1410</v>
      </c>
      <c r="G14" s="25">
        <v>1408</v>
      </c>
      <c r="H14" s="25">
        <v>2</v>
      </c>
    </row>
    <row r="15" spans="1:8" ht="17.25">
      <c r="A15" s="22" t="s">
        <v>47</v>
      </c>
      <c r="B15" s="23">
        <v>1030</v>
      </c>
      <c r="C15" s="25">
        <v>610</v>
      </c>
      <c r="D15" s="25">
        <v>295</v>
      </c>
      <c r="E15" s="25">
        <v>125</v>
      </c>
      <c r="F15" s="23">
        <v>1225</v>
      </c>
      <c r="G15" s="25">
        <v>292</v>
      </c>
      <c r="H15" s="25">
        <v>933</v>
      </c>
    </row>
    <row r="16" spans="1:8" ht="17.25">
      <c r="A16" s="22" t="s">
        <v>48</v>
      </c>
      <c r="B16" s="23">
        <v>1718</v>
      </c>
      <c r="C16" s="25">
        <v>926</v>
      </c>
      <c r="D16" s="25">
        <v>792</v>
      </c>
      <c r="E16" s="25">
        <v>0</v>
      </c>
      <c r="F16" s="23">
        <v>1639</v>
      </c>
      <c r="G16" s="25">
        <v>1578</v>
      </c>
      <c r="H16" s="25">
        <v>61</v>
      </c>
    </row>
    <row r="17" spans="1:8" ht="17.25">
      <c r="A17" s="22" t="s">
        <v>49</v>
      </c>
      <c r="B17" s="23">
        <v>1311</v>
      </c>
      <c r="C17" s="25">
        <v>440</v>
      </c>
      <c r="D17" s="25">
        <v>860</v>
      </c>
      <c r="E17" s="25">
        <v>11</v>
      </c>
      <c r="F17" s="23">
        <v>1648</v>
      </c>
      <c r="G17" s="25">
        <v>1648</v>
      </c>
      <c r="H17" s="25">
        <v>0</v>
      </c>
    </row>
    <row r="18" spans="1:8" ht="17.25">
      <c r="A18" s="22" t="s">
        <v>50</v>
      </c>
      <c r="B18" s="23">
        <v>1342</v>
      </c>
      <c r="C18" s="25">
        <v>405</v>
      </c>
      <c r="D18" s="25">
        <v>937</v>
      </c>
      <c r="E18" s="25">
        <v>0</v>
      </c>
      <c r="F18" s="23">
        <v>1339</v>
      </c>
      <c r="G18" s="25">
        <v>1331</v>
      </c>
      <c r="H18" s="25">
        <v>8</v>
      </c>
    </row>
    <row r="19" spans="1:8" ht="17.25">
      <c r="A19" s="22" t="s">
        <v>51</v>
      </c>
      <c r="B19" s="23">
        <v>1890</v>
      </c>
      <c r="C19" s="25">
        <v>590</v>
      </c>
      <c r="D19" s="25">
        <v>1080</v>
      </c>
      <c r="E19" s="25">
        <v>220</v>
      </c>
      <c r="F19" s="23">
        <v>1867</v>
      </c>
      <c r="G19" s="25">
        <v>1867</v>
      </c>
      <c r="H19" s="25">
        <v>0</v>
      </c>
    </row>
    <row r="20" spans="1:8" ht="17.25">
      <c r="A20" s="22" t="s">
        <v>52</v>
      </c>
      <c r="B20" s="23">
        <v>1489</v>
      </c>
      <c r="C20" s="25">
        <v>827</v>
      </c>
      <c r="D20" s="25">
        <v>644</v>
      </c>
      <c r="E20" s="25">
        <v>18</v>
      </c>
      <c r="F20" s="23">
        <v>1805</v>
      </c>
      <c r="G20" s="25">
        <v>1718</v>
      </c>
      <c r="H20" s="25">
        <v>87</v>
      </c>
    </row>
    <row r="21" spans="1:8" ht="17.25">
      <c r="A21" s="22" t="s">
        <v>53</v>
      </c>
      <c r="B21" s="23">
        <v>1127</v>
      </c>
      <c r="C21" s="25">
        <v>1032</v>
      </c>
      <c r="D21" s="25">
        <v>71</v>
      </c>
      <c r="E21" s="25">
        <v>24</v>
      </c>
      <c r="F21" s="23">
        <v>1166</v>
      </c>
      <c r="G21" s="25">
        <v>1076</v>
      </c>
      <c r="H21" s="25">
        <v>90</v>
      </c>
    </row>
    <row r="22" spans="1:8" ht="17.25">
      <c r="A22" s="22" t="s">
        <v>54</v>
      </c>
      <c r="B22" s="23">
        <v>822</v>
      </c>
      <c r="C22" s="25">
        <v>169</v>
      </c>
      <c r="D22" s="25">
        <v>603</v>
      </c>
      <c r="E22" s="25">
        <v>50</v>
      </c>
      <c r="F22" s="23">
        <v>825</v>
      </c>
      <c r="G22" s="25">
        <v>825</v>
      </c>
      <c r="H22" s="25">
        <v>0</v>
      </c>
    </row>
    <row r="24" spans="1:8" ht="17.25" thickBot="1">
      <c r="A24" t="s">
        <v>64</v>
      </c>
    </row>
    <row r="25" spans="1:8" ht="25.5" customHeight="1" thickTop="1">
      <c r="A25" s="35" t="s">
        <v>27</v>
      </c>
      <c r="B25" s="37" t="s">
        <v>65</v>
      </c>
      <c r="C25" s="38"/>
      <c r="D25" s="38"/>
      <c r="E25" s="39"/>
      <c r="F25" s="42" t="s">
        <v>66</v>
      </c>
      <c r="G25" s="43"/>
      <c r="H25" s="44"/>
    </row>
    <row r="26" spans="1:8" ht="29.25" customHeight="1">
      <c r="A26" s="41"/>
      <c r="B26" s="21" t="s">
        <v>58</v>
      </c>
      <c r="C26" s="21" t="s">
        <v>59</v>
      </c>
      <c r="D26" s="21" t="s">
        <v>60</v>
      </c>
      <c r="E26" s="21" t="s">
        <v>61</v>
      </c>
      <c r="F26" s="21" t="s">
        <v>58</v>
      </c>
      <c r="G26" s="21" t="s">
        <v>62</v>
      </c>
      <c r="H26" s="21" t="s">
        <v>63</v>
      </c>
    </row>
    <row r="27" spans="1:8" ht="17.25">
      <c r="A27" s="22" t="s">
        <v>0</v>
      </c>
      <c r="B27" s="23">
        <v>41556</v>
      </c>
      <c r="C27" s="24">
        <f>SUM(C28:C45)</f>
        <v>18821</v>
      </c>
      <c r="D27" s="24">
        <f t="shared" ref="D27:H27" si="0">SUM(D28:D45)</f>
        <v>21418</v>
      </c>
      <c r="E27" s="24">
        <f t="shared" si="0"/>
        <v>1317</v>
      </c>
      <c r="F27" s="23">
        <v>46677</v>
      </c>
      <c r="G27" s="24">
        <f t="shared" si="0"/>
        <v>40716</v>
      </c>
      <c r="H27" s="24">
        <f t="shared" si="0"/>
        <v>5961</v>
      </c>
    </row>
    <row r="28" spans="1:8" ht="17.25">
      <c r="A28" s="22" t="s">
        <v>37</v>
      </c>
      <c r="B28" s="23">
        <v>7031</v>
      </c>
      <c r="C28" s="25">
        <v>3517</v>
      </c>
      <c r="D28" s="25">
        <v>3352</v>
      </c>
      <c r="E28" s="25">
        <v>162</v>
      </c>
      <c r="F28" s="23">
        <v>10876</v>
      </c>
      <c r="G28" s="25">
        <v>9659</v>
      </c>
      <c r="H28" s="25">
        <v>1217</v>
      </c>
    </row>
    <row r="29" spans="1:8" ht="17.25">
      <c r="A29" s="22" t="s">
        <v>38</v>
      </c>
      <c r="B29" s="23">
        <v>3642</v>
      </c>
      <c r="C29" s="25">
        <v>1563</v>
      </c>
      <c r="D29" s="25">
        <v>1849</v>
      </c>
      <c r="E29" s="25">
        <v>230</v>
      </c>
      <c r="F29" s="23">
        <v>3968</v>
      </c>
      <c r="G29" s="25">
        <v>3873</v>
      </c>
      <c r="H29" s="25">
        <v>95</v>
      </c>
    </row>
    <row r="30" spans="1:8" ht="17.25">
      <c r="A30" s="22" t="s">
        <v>39</v>
      </c>
      <c r="B30" s="23">
        <v>2204</v>
      </c>
      <c r="C30" s="25">
        <v>1270</v>
      </c>
      <c r="D30" s="25">
        <v>832</v>
      </c>
      <c r="E30" s="25">
        <v>102</v>
      </c>
      <c r="F30" s="23">
        <v>2257</v>
      </c>
      <c r="G30" s="25">
        <v>2183</v>
      </c>
      <c r="H30" s="25">
        <v>74</v>
      </c>
    </row>
    <row r="31" spans="1:8" ht="17.25">
      <c r="A31" s="22" t="s">
        <v>40</v>
      </c>
      <c r="B31" s="23">
        <v>2819</v>
      </c>
      <c r="C31" s="25">
        <v>867</v>
      </c>
      <c r="D31" s="25">
        <v>1892</v>
      </c>
      <c r="E31" s="25">
        <v>60</v>
      </c>
      <c r="F31" s="23">
        <v>3018</v>
      </c>
      <c r="G31" s="25">
        <v>2809</v>
      </c>
      <c r="H31" s="25">
        <v>209</v>
      </c>
    </row>
    <row r="32" spans="1:8" ht="17.25">
      <c r="A32" s="22" t="s">
        <v>41</v>
      </c>
      <c r="B32" s="23">
        <v>1885</v>
      </c>
      <c r="C32" s="25">
        <v>536</v>
      </c>
      <c r="D32" s="25">
        <v>1317</v>
      </c>
      <c r="E32" s="25">
        <v>32</v>
      </c>
      <c r="F32" s="23">
        <v>1912</v>
      </c>
      <c r="G32" s="25">
        <v>1862</v>
      </c>
      <c r="H32" s="25">
        <v>50</v>
      </c>
    </row>
    <row r="33" spans="1:8" ht="17.25">
      <c r="A33" s="22" t="s">
        <v>42</v>
      </c>
      <c r="B33" s="23">
        <v>1642</v>
      </c>
      <c r="C33" s="25">
        <v>544</v>
      </c>
      <c r="D33" s="25">
        <v>1063</v>
      </c>
      <c r="E33" s="25">
        <v>35</v>
      </c>
      <c r="F33" s="23">
        <v>1642</v>
      </c>
      <c r="G33" s="25">
        <v>1518</v>
      </c>
      <c r="H33" s="25">
        <v>124</v>
      </c>
    </row>
    <row r="34" spans="1:8" ht="17.25">
      <c r="A34" s="22" t="s">
        <v>43</v>
      </c>
      <c r="B34" s="23">
        <v>1402</v>
      </c>
      <c r="C34" s="25">
        <v>398</v>
      </c>
      <c r="D34" s="25">
        <v>1003</v>
      </c>
      <c r="E34" s="25">
        <v>1</v>
      </c>
      <c r="F34" s="23">
        <v>865</v>
      </c>
      <c r="G34" s="25">
        <v>780</v>
      </c>
      <c r="H34" s="25">
        <v>85</v>
      </c>
    </row>
    <row r="35" spans="1:8" ht="17.25">
      <c r="A35" s="22" t="s">
        <v>44</v>
      </c>
      <c r="B35" s="23">
        <v>210</v>
      </c>
      <c r="C35" s="25">
        <v>137</v>
      </c>
      <c r="D35" s="25">
        <v>73</v>
      </c>
      <c r="E35" s="25">
        <v>0</v>
      </c>
      <c r="F35" s="23">
        <v>210</v>
      </c>
      <c r="G35" s="25">
        <v>197</v>
      </c>
      <c r="H35" s="25">
        <v>13</v>
      </c>
    </row>
    <row r="36" spans="1:8" ht="17.25">
      <c r="A36" s="22" t="s">
        <v>45</v>
      </c>
      <c r="B36" s="23">
        <v>7542</v>
      </c>
      <c r="C36" s="26">
        <v>3670</v>
      </c>
      <c r="D36" s="26">
        <v>3761</v>
      </c>
      <c r="E36" s="26">
        <v>111</v>
      </c>
      <c r="F36" s="23">
        <v>7410</v>
      </c>
      <c r="G36" s="26">
        <v>5428</v>
      </c>
      <c r="H36" s="26">
        <v>1982</v>
      </c>
    </row>
    <row r="37" spans="1:8" ht="17.25">
      <c r="A37" s="22" t="s">
        <v>46</v>
      </c>
      <c r="B37" s="23">
        <v>1434</v>
      </c>
      <c r="C37" s="25">
        <v>491</v>
      </c>
      <c r="D37" s="25">
        <v>866</v>
      </c>
      <c r="E37" s="25">
        <v>77</v>
      </c>
      <c r="F37" s="23">
        <v>1456</v>
      </c>
      <c r="G37" s="25">
        <v>1451</v>
      </c>
      <c r="H37" s="25">
        <v>5</v>
      </c>
    </row>
    <row r="38" spans="1:8" ht="17.25">
      <c r="A38" s="22" t="s">
        <v>47</v>
      </c>
      <c r="B38" s="23">
        <v>1237</v>
      </c>
      <c r="C38" s="25">
        <v>691</v>
      </c>
      <c r="D38" s="25">
        <v>348</v>
      </c>
      <c r="E38" s="25">
        <v>198</v>
      </c>
      <c r="F38" s="23">
        <v>1555</v>
      </c>
      <c r="G38" s="25">
        <v>462</v>
      </c>
      <c r="H38" s="25">
        <v>1093</v>
      </c>
    </row>
    <row r="39" spans="1:8" ht="17.25">
      <c r="A39" s="22" t="s">
        <v>48</v>
      </c>
      <c r="B39" s="23">
        <v>1773</v>
      </c>
      <c r="C39" s="25">
        <v>943</v>
      </c>
      <c r="D39" s="25">
        <v>830</v>
      </c>
      <c r="E39" s="25">
        <v>0</v>
      </c>
      <c r="F39" s="23">
        <v>1651</v>
      </c>
      <c r="G39" s="25">
        <v>1431</v>
      </c>
      <c r="H39" s="25">
        <v>220</v>
      </c>
    </row>
    <row r="40" spans="1:8" ht="17.25">
      <c r="A40" s="22" t="s">
        <v>49</v>
      </c>
      <c r="B40" s="23">
        <v>1446</v>
      </c>
      <c r="C40" s="25">
        <v>489</v>
      </c>
      <c r="D40" s="25">
        <v>883</v>
      </c>
      <c r="E40" s="25">
        <v>74</v>
      </c>
      <c r="F40" s="23">
        <v>1765</v>
      </c>
      <c r="G40" s="25">
        <v>1746</v>
      </c>
      <c r="H40" s="25">
        <v>19</v>
      </c>
    </row>
    <row r="41" spans="1:8" ht="17.25">
      <c r="A41" s="22" t="s">
        <v>50</v>
      </c>
      <c r="B41" s="23">
        <v>990</v>
      </c>
      <c r="C41" s="25">
        <v>388</v>
      </c>
      <c r="D41" s="25">
        <v>602</v>
      </c>
      <c r="E41" s="25">
        <v>0</v>
      </c>
      <c r="F41" s="23">
        <v>991</v>
      </c>
      <c r="G41" s="25">
        <v>967</v>
      </c>
      <c r="H41" s="25">
        <v>24</v>
      </c>
    </row>
    <row r="42" spans="1:8" ht="17.25">
      <c r="A42" s="22" t="s">
        <v>51</v>
      </c>
      <c r="B42" s="23">
        <v>2151</v>
      </c>
      <c r="C42" s="25">
        <v>645</v>
      </c>
      <c r="D42" s="25">
        <v>1358</v>
      </c>
      <c r="E42" s="25">
        <v>148</v>
      </c>
      <c r="F42" s="23">
        <v>2117</v>
      </c>
      <c r="G42" s="25">
        <v>2022</v>
      </c>
      <c r="H42" s="25">
        <v>95</v>
      </c>
    </row>
    <row r="43" spans="1:8" ht="17.25">
      <c r="A43" s="22" t="s">
        <v>52</v>
      </c>
      <c r="B43" s="23">
        <v>1716</v>
      </c>
      <c r="C43" s="25">
        <v>963</v>
      </c>
      <c r="D43" s="25">
        <v>699</v>
      </c>
      <c r="E43" s="25">
        <v>54</v>
      </c>
      <c r="F43" s="23">
        <v>2228</v>
      </c>
      <c r="G43" s="25">
        <v>1670</v>
      </c>
      <c r="H43" s="25">
        <v>558</v>
      </c>
    </row>
    <row r="44" spans="1:8" ht="17.25">
      <c r="A44" s="22" t="s">
        <v>53</v>
      </c>
      <c r="B44" s="23">
        <v>1601</v>
      </c>
      <c r="C44" s="25">
        <v>1546</v>
      </c>
      <c r="D44" s="25">
        <v>34</v>
      </c>
      <c r="E44" s="25">
        <v>21</v>
      </c>
      <c r="F44" s="23">
        <v>1917</v>
      </c>
      <c r="G44" s="25">
        <v>1819</v>
      </c>
      <c r="H44" s="25">
        <v>98</v>
      </c>
    </row>
    <row r="45" spans="1:8" ht="17.25">
      <c r="A45" s="22" t="s">
        <v>54</v>
      </c>
      <c r="B45" s="23">
        <v>831</v>
      </c>
      <c r="C45" s="25">
        <v>163</v>
      </c>
      <c r="D45" s="25">
        <v>656</v>
      </c>
      <c r="E45" s="25">
        <v>12</v>
      </c>
      <c r="F45" s="23">
        <v>839</v>
      </c>
      <c r="G45" s="25">
        <v>839</v>
      </c>
      <c r="H45" s="25">
        <v>0</v>
      </c>
    </row>
    <row r="47" spans="1:8" ht="17.25" thickBot="1">
      <c r="A47" t="s">
        <v>67</v>
      </c>
    </row>
    <row r="48" spans="1:8" ht="25.5" customHeight="1" thickTop="1">
      <c r="A48" s="35" t="s">
        <v>27</v>
      </c>
      <c r="B48" s="37" t="s">
        <v>65</v>
      </c>
      <c r="C48" s="38"/>
      <c r="D48" s="38"/>
      <c r="E48" s="39"/>
      <c r="F48" s="42" t="s">
        <v>66</v>
      </c>
      <c r="G48" s="43"/>
      <c r="H48" s="44"/>
    </row>
    <row r="49" spans="1:8" ht="29.25" customHeight="1">
      <c r="A49" s="41"/>
      <c r="B49" s="21" t="s">
        <v>58</v>
      </c>
      <c r="C49" s="21" t="s">
        <v>59</v>
      </c>
      <c r="D49" s="21" t="s">
        <v>60</v>
      </c>
      <c r="E49" s="21" t="s">
        <v>61</v>
      </c>
      <c r="F49" s="21" t="s">
        <v>58</v>
      </c>
      <c r="G49" s="21" t="s">
        <v>62</v>
      </c>
      <c r="H49" s="21" t="s">
        <v>63</v>
      </c>
    </row>
    <row r="50" spans="1:8" ht="17.25">
      <c r="A50" s="22" t="s">
        <v>0</v>
      </c>
      <c r="B50" s="23">
        <v>39218</v>
      </c>
      <c r="C50" s="24">
        <f>SUM(C51:C68)</f>
        <v>17304</v>
      </c>
      <c r="D50" s="24">
        <f t="shared" ref="D50:H50" si="1">SUM(D51:D68)</f>
        <v>20580</v>
      </c>
      <c r="E50" s="24">
        <f t="shared" si="1"/>
        <v>1334</v>
      </c>
      <c r="F50" s="23">
        <v>41268</v>
      </c>
      <c r="G50" s="24">
        <f t="shared" si="1"/>
        <v>26110</v>
      </c>
      <c r="H50" s="24">
        <f t="shared" si="1"/>
        <v>15158</v>
      </c>
    </row>
    <row r="51" spans="1:8" ht="17.25">
      <c r="A51" s="22" t="s">
        <v>37</v>
      </c>
      <c r="B51" s="23">
        <v>7048</v>
      </c>
      <c r="C51" s="25">
        <v>3008</v>
      </c>
      <c r="D51" s="25">
        <v>3781</v>
      </c>
      <c r="E51" s="25">
        <v>259</v>
      </c>
      <c r="F51" s="23">
        <v>7574</v>
      </c>
      <c r="G51" s="25">
        <v>5102</v>
      </c>
      <c r="H51" s="25">
        <v>2472</v>
      </c>
    </row>
    <row r="52" spans="1:8" ht="17.25">
      <c r="A52" s="22" t="s">
        <v>38</v>
      </c>
      <c r="B52" s="23">
        <v>3146</v>
      </c>
      <c r="C52" s="25">
        <v>1184</v>
      </c>
      <c r="D52" s="25">
        <v>1711</v>
      </c>
      <c r="E52" s="25">
        <v>251</v>
      </c>
      <c r="F52" s="23">
        <v>3351</v>
      </c>
      <c r="G52" s="25">
        <v>2474</v>
      </c>
      <c r="H52" s="25">
        <v>877</v>
      </c>
    </row>
    <row r="53" spans="1:8" ht="17.25">
      <c r="A53" s="22" t="s">
        <v>39</v>
      </c>
      <c r="B53" s="23">
        <v>1901</v>
      </c>
      <c r="C53" s="25">
        <v>1051</v>
      </c>
      <c r="D53" s="25">
        <v>825</v>
      </c>
      <c r="E53" s="25">
        <v>25</v>
      </c>
      <c r="F53" s="23">
        <v>2112</v>
      </c>
      <c r="G53" s="25">
        <v>1275</v>
      </c>
      <c r="H53" s="25">
        <v>837</v>
      </c>
    </row>
    <row r="54" spans="1:8" ht="17.25">
      <c r="A54" s="22" t="s">
        <v>40</v>
      </c>
      <c r="B54" s="23">
        <v>2694</v>
      </c>
      <c r="C54" s="25">
        <v>966</v>
      </c>
      <c r="D54" s="25">
        <v>1692</v>
      </c>
      <c r="E54" s="25">
        <v>36</v>
      </c>
      <c r="F54" s="23">
        <v>2591</v>
      </c>
      <c r="G54" s="25">
        <v>1518</v>
      </c>
      <c r="H54" s="25">
        <v>1073</v>
      </c>
    </row>
    <row r="55" spans="1:8" ht="17.25">
      <c r="A55" s="22" t="s">
        <v>41</v>
      </c>
      <c r="B55" s="23">
        <v>1515</v>
      </c>
      <c r="C55" s="25">
        <v>424</v>
      </c>
      <c r="D55" s="25">
        <v>1091</v>
      </c>
      <c r="E55" s="25">
        <v>0</v>
      </c>
      <c r="F55" s="23">
        <v>1547</v>
      </c>
      <c r="G55" s="25">
        <v>1255</v>
      </c>
      <c r="H55" s="25">
        <v>292</v>
      </c>
    </row>
    <row r="56" spans="1:8" ht="17.25">
      <c r="A56" s="22" t="s">
        <v>42</v>
      </c>
      <c r="B56" s="23">
        <v>1375</v>
      </c>
      <c r="C56" s="25">
        <v>467</v>
      </c>
      <c r="D56" s="25">
        <v>907</v>
      </c>
      <c r="E56" s="25">
        <v>1</v>
      </c>
      <c r="F56" s="23">
        <v>1375</v>
      </c>
      <c r="G56" s="25">
        <v>686</v>
      </c>
      <c r="H56" s="25">
        <v>689</v>
      </c>
    </row>
    <row r="57" spans="1:8" ht="17.25">
      <c r="A57" s="22" t="s">
        <v>43</v>
      </c>
      <c r="B57" s="23">
        <v>1297</v>
      </c>
      <c r="C57" s="25">
        <v>318</v>
      </c>
      <c r="D57" s="25">
        <v>979</v>
      </c>
      <c r="E57" s="25">
        <v>0</v>
      </c>
      <c r="F57" s="23">
        <v>1182</v>
      </c>
      <c r="G57" s="25">
        <v>708</v>
      </c>
      <c r="H57" s="25">
        <v>474</v>
      </c>
    </row>
    <row r="58" spans="1:8" ht="17.25">
      <c r="A58" s="22" t="s">
        <v>44</v>
      </c>
      <c r="B58" s="23">
        <v>214</v>
      </c>
      <c r="C58" s="25">
        <v>149</v>
      </c>
      <c r="D58" s="25">
        <v>65</v>
      </c>
      <c r="E58" s="25">
        <v>0</v>
      </c>
      <c r="F58" s="23">
        <v>214</v>
      </c>
      <c r="G58" s="25">
        <v>196</v>
      </c>
      <c r="H58" s="25">
        <v>18</v>
      </c>
    </row>
    <row r="59" spans="1:8" ht="17.25">
      <c r="A59" s="22" t="s">
        <v>45</v>
      </c>
      <c r="B59" s="23">
        <v>7205</v>
      </c>
      <c r="C59" s="26">
        <v>3374</v>
      </c>
      <c r="D59" s="26">
        <v>3752</v>
      </c>
      <c r="E59" s="26">
        <v>79</v>
      </c>
      <c r="F59" s="23">
        <v>7362</v>
      </c>
      <c r="G59" s="26">
        <v>2601</v>
      </c>
      <c r="H59" s="26">
        <v>4761</v>
      </c>
    </row>
    <row r="60" spans="1:8" ht="17.25">
      <c r="A60" s="22" t="s">
        <v>46</v>
      </c>
      <c r="B60" s="23">
        <v>1434</v>
      </c>
      <c r="C60" s="25">
        <v>486</v>
      </c>
      <c r="D60" s="25">
        <v>932</v>
      </c>
      <c r="E60" s="25">
        <v>16</v>
      </c>
      <c r="F60" s="23">
        <v>1471</v>
      </c>
      <c r="G60" s="25">
        <v>1244</v>
      </c>
      <c r="H60" s="25">
        <v>227</v>
      </c>
    </row>
    <row r="61" spans="1:8" ht="17.25">
      <c r="A61" s="22" t="s">
        <v>47</v>
      </c>
      <c r="B61" s="23">
        <v>1240</v>
      </c>
      <c r="C61" s="25">
        <v>493</v>
      </c>
      <c r="D61" s="25">
        <v>257</v>
      </c>
      <c r="E61" s="25">
        <v>490</v>
      </c>
      <c r="F61" s="23">
        <v>1598</v>
      </c>
      <c r="G61" s="25">
        <v>726</v>
      </c>
      <c r="H61" s="25">
        <v>872</v>
      </c>
    </row>
    <row r="62" spans="1:8" ht="17.25">
      <c r="A62" s="22" t="s">
        <v>48</v>
      </c>
      <c r="B62" s="23">
        <v>1233</v>
      </c>
      <c r="C62" s="25">
        <v>619</v>
      </c>
      <c r="D62" s="25">
        <v>602</v>
      </c>
      <c r="E62" s="25">
        <v>12</v>
      </c>
      <c r="F62" s="23">
        <v>1019</v>
      </c>
      <c r="G62" s="25">
        <v>664</v>
      </c>
      <c r="H62" s="25">
        <v>355</v>
      </c>
    </row>
    <row r="63" spans="1:8" ht="17.25">
      <c r="A63" s="22" t="s">
        <v>49</v>
      </c>
      <c r="B63" s="23">
        <v>1341</v>
      </c>
      <c r="C63" s="25">
        <v>507</v>
      </c>
      <c r="D63" s="25">
        <v>802</v>
      </c>
      <c r="E63" s="25">
        <v>32</v>
      </c>
      <c r="F63" s="23">
        <v>1749</v>
      </c>
      <c r="G63" s="25">
        <v>1489</v>
      </c>
      <c r="H63" s="25">
        <v>260</v>
      </c>
    </row>
    <row r="64" spans="1:8" ht="17.25">
      <c r="A64" s="22" t="s">
        <v>50</v>
      </c>
      <c r="B64" s="23">
        <v>938</v>
      </c>
      <c r="C64" s="25">
        <v>445</v>
      </c>
      <c r="D64" s="25">
        <v>493</v>
      </c>
      <c r="E64" s="25">
        <v>0</v>
      </c>
      <c r="F64" s="23">
        <v>1020</v>
      </c>
      <c r="G64" s="25">
        <v>773</v>
      </c>
      <c r="H64" s="25">
        <v>247</v>
      </c>
    </row>
    <row r="65" spans="1:8" ht="17.25">
      <c r="A65" s="22" t="s">
        <v>51</v>
      </c>
      <c r="B65" s="23">
        <v>2124</v>
      </c>
      <c r="C65" s="25">
        <v>631</v>
      </c>
      <c r="D65" s="25">
        <v>1417</v>
      </c>
      <c r="E65" s="25">
        <v>76</v>
      </c>
      <c r="F65" s="23">
        <v>2118</v>
      </c>
      <c r="G65" s="25">
        <v>1175</v>
      </c>
      <c r="H65" s="25">
        <v>943</v>
      </c>
    </row>
    <row r="66" spans="1:8" ht="17.25">
      <c r="A66" s="22" t="s">
        <v>52</v>
      </c>
      <c r="B66" s="23">
        <v>1377</v>
      </c>
      <c r="C66" s="25">
        <v>676</v>
      </c>
      <c r="D66" s="25">
        <v>670</v>
      </c>
      <c r="E66" s="25">
        <v>31</v>
      </c>
      <c r="F66" s="23">
        <v>1684</v>
      </c>
      <c r="G66" s="25">
        <v>1173</v>
      </c>
      <c r="H66" s="25">
        <v>511</v>
      </c>
    </row>
    <row r="67" spans="1:8" ht="17.25">
      <c r="A67" s="22" t="s">
        <v>53</v>
      </c>
      <c r="B67" s="23">
        <v>2393</v>
      </c>
      <c r="C67" s="25">
        <v>2364</v>
      </c>
      <c r="D67" s="25">
        <v>26</v>
      </c>
      <c r="E67" s="25">
        <v>3</v>
      </c>
      <c r="F67" s="23">
        <v>2544</v>
      </c>
      <c r="G67" s="25">
        <v>2375</v>
      </c>
      <c r="H67" s="25">
        <v>169</v>
      </c>
    </row>
    <row r="68" spans="1:8" ht="17.25">
      <c r="A68" s="22" t="s">
        <v>54</v>
      </c>
      <c r="B68" s="23">
        <v>743</v>
      </c>
      <c r="C68" s="25">
        <v>142</v>
      </c>
      <c r="D68" s="25">
        <v>578</v>
      </c>
      <c r="E68" s="25">
        <v>23</v>
      </c>
      <c r="F68" s="23">
        <v>757</v>
      </c>
      <c r="G68" s="25">
        <v>676</v>
      </c>
      <c r="H68" s="25">
        <v>81</v>
      </c>
    </row>
    <row r="70" spans="1:8" ht="17.25" thickBot="1">
      <c r="A70" t="s">
        <v>68</v>
      </c>
    </row>
    <row r="71" spans="1:8" ht="25.5" customHeight="1" thickTop="1">
      <c r="A71" s="35" t="s">
        <v>27</v>
      </c>
      <c r="B71" s="37" t="s">
        <v>65</v>
      </c>
      <c r="C71" s="38"/>
      <c r="D71" s="38"/>
      <c r="E71" s="39"/>
      <c r="F71" s="42" t="s">
        <v>66</v>
      </c>
      <c r="G71" s="43"/>
      <c r="H71" s="44"/>
    </row>
    <row r="72" spans="1:8" ht="29.25" customHeight="1">
      <c r="A72" s="41"/>
      <c r="B72" s="21" t="s">
        <v>58</v>
      </c>
      <c r="C72" s="21" t="s">
        <v>59</v>
      </c>
      <c r="D72" s="21" t="s">
        <v>60</v>
      </c>
      <c r="E72" s="21" t="s">
        <v>61</v>
      </c>
      <c r="F72" s="21" t="s">
        <v>58</v>
      </c>
      <c r="G72" s="21" t="s">
        <v>62</v>
      </c>
      <c r="H72" s="21" t="s">
        <v>63</v>
      </c>
    </row>
    <row r="73" spans="1:8" ht="17.25">
      <c r="A73" s="22" t="s">
        <v>0</v>
      </c>
      <c r="B73" s="23">
        <v>30105</v>
      </c>
      <c r="C73" s="24">
        <f>SUM(C74:C91)</f>
        <v>12387</v>
      </c>
      <c r="D73" s="24">
        <f t="shared" ref="D73:E73" si="2">SUM(D74:D91)</f>
        <v>16226</v>
      </c>
      <c r="E73" s="24">
        <f t="shared" si="2"/>
        <v>1492</v>
      </c>
      <c r="F73" s="23">
        <v>31800</v>
      </c>
      <c r="G73" s="24">
        <f t="shared" ref="G73:H73" si="3">SUM(G74:G91)</f>
        <v>15692</v>
      </c>
      <c r="H73" s="24">
        <f t="shared" si="3"/>
        <v>16108</v>
      </c>
    </row>
    <row r="74" spans="1:8" ht="17.25">
      <c r="A74" s="22" t="s">
        <v>37</v>
      </c>
      <c r="B74" s="23">
        <v>4730</v>
      </c>
      <c r="C74" s="25">
        <v>2008</v>
      </c>
      <c r="D74" s="25">
        <v>2447</v>
      </c>
      <c r="E74" s="25">
        <v>275</v>
      </c>
      <c r="F74" s="23">
        <v>4598</v>
      </c>
      <c r="G74" s="25">
        <v>1826</v>
      </c>
      <c r="H74" s="25">
        <v>2772</v>
      </c>
    </row>
    <row r="75" spans="1:8" ht="17.25">
      <c r="A75" s="22" t="s">
        <v>38</v>
      </c>
      <c r="B75" s="23">
        <v>2324</v>
      </c>
      <c r="C75" s="25">
        <v>781</v>
      </c>
      <c r="D75" s="25">
        <v>1361</v>
      </c>
      <c r="E75" s="25">
        <v>182</v>
      </c>
      <c r="F75" s="23">
        <v>2533</v>
      </c>
      <c r="G75" s="25">
        <v>1290</v>
      </c>
      <c r="H75" s="25">
        <v>1243</v>
      </c>
    </row>
    <row r="76" spans="1:8" ht="17.25">
      <c r="A76" s="22" t="s">
        <v>39</v>
      </c>
      <c r="B76" s="23">
        <v>1688</v>
      </c>
      <c r="C76" s="25">
        <v>920</v>
      </c>
      <c r="D76" s="25">
        <v>603</v>
      </c>
      <c r="E76" s="25">
        <v>165</v>
      </c>
      <c r="F76" s="23">
        <v>1799</v>
      </c>
      <c r="G76" s="25">
        <v>865</v>
      </c>
      <c r="H76" s="25">
        <v>934</v>
      </c>
    </row>
    <row r="77" spans="1:8" ht="17.25">
      <c r="A77" s="22" t="s">
        <v>40</v>
      </c>
      <c r="B77" s="23">
        <v>2617</v>
      </c>
      <c r="C77" s="25">
        <v>616</v>
      </c>
      <c r="D77" s="25">
        <v>1966</v>
      </c>
      <c r="E77" s="25">
        <v>35</v>
      </c>
      <c r="F77" s="23">
        <v>2393</v>
      </c>
      <c r="G77" s="25">
        <v>1343</v>
      </c>
      <c r="H77" s="25">
        <v>1050</v>
      </c>
    </row>
    <row r="78" spans="1:8" ht="17.25">
      <c r="A78" s="22" t="s">
        <v>41</v>
      </c>
      <c r="B78" s="23">
        <v>1127</v>
      </c>
      <c r="C78" s="25">
        <v>218</v>
      </c>
      <c r="D78" s="25">
        <v>794</v>
      </c>
      <c r="E78" s="25">
        <v>115</v>
      </c>
      <c r="F78" s="23">
        <v>1171</v>
      </c>
      <c r="G78" s="25">
        <v>752</v>
      </c>
      <c r="H78" s="25">
        <v>419</v>
      </c>
    </row>
    <row r="79" spans="1:8" ht="17.25">
      <c r="A79" s="22" t="s">
        <v>42</v>
      </c>
      <c r="B79" s="23">
        <v>814</v>
      </c>
      <c r="C79" s="25">
        <v>330</v>
      </c>
      <c r="D79" s="25">
        <v>482</v>
      </c>
      <c r="E79" s="25">
        <v>2</v>
      </c>
      <c r="F79" s="23">
        <v>814</v>
      </c>
      <c r="G79" s="25">
        <v>328</v>
      </c>
      <c r="H79" s="25">
        <v>486</v>
      </c>
    </row>
    <row r="80" spans="1:8" ht="17.25">
      <c r="A80" s="22" t="s">
        <v>43</v>
      </c>
      <c r="B80" s="23">
        <v>891</v>
      </c>
      <c r="C80" s="25">
        <v>224</v>
      </c>
      <c r="D80" s="25">
        <v>666</v>
      </c>
      <c r="E80" s="25">
        <v>1</v>
      </c>
      <c r="F80" s="23">
        <v>858</v>
      </c>
      <c r="G80" s="25">
        <v>485</v>
      </c>
      <c r="H80" s="25">
        <v>373</v>
      </c>
    </row>
    <row r="81" spans="1:8" ht="17.25">
      <c r="A81" s="22" t="s">
        <v>44</v>
      </c>
      <c r="B81" s="23">
        <v>200</v>
      </c>
      <c r="C81" s="25">
        <v>107</v>
      </c>
      <c r="D81" s="25">
        <v>93</v>
      </c>
      <c r="E81" s="25">
        <v>0</v>
      </c>
      <c r="F81" s="23">
        <v>200</v>
      </c>
      <c r="G81" s="25">
        <v>43</v>
      </c>
      <c r="H81" s="25">
        <v>157</v>
      </c>
    </row>
    <row r="82" spans="1:8" ht="17.25">
      <c r="A82" s="22" t="s">
        <v>45</v>
      </c>
      <c r="B82" s="23">
        <v>5818</v>
      </c>
      <c r="C82" s="26">
        <v>2480</v>
      </c>
      <c r="D82" s="26">
        <v>3273</v>
      </c>
      <c r="E82" s="26">
        <v>65</v>
      </c>
      <c r="F82" s="23">
        <v>6011</v>
      </c>
      <c r="G82" s="26">
        <v>1452</v>
      </c>
      <c r="H82" s="26">
        <v>4559</v>
      </c>
    </row>
    <row r="83" spans="1:8" ht="17.25">
      <c r="A83" s="22" t="s">
        <v>46</v>
      </c>
      <c r="B83" s="23">
        <v>937</v>
      </c>
      <c r="C83" s="25">
        <v>356</v>
      </c>
      <c r="D83" s="25">
        <v>569</v>
      </c>
      <c r="E83" s="25">
        <v>12</v>
      </c>
      <c r="F83" s="23">
        <v>964</v>
      </c>
      <c r="G83" s="25">
        <v>714</v>
      </c>
      <c r="H83" s="25">
        <v>250</v>
      </c>
    </row>
    <row r="84" spans="1:8" ht="17.25">
      <c r="A84" s="22" t="s">
        <v>47</v>
      </c>
      <c r="B84" s="23">
        <v>474</v>
      </c>
      <c r="C84" s="25">
        <v>285</v>
      </c>
      <c r="D84" s="25">
        <v>72</v>
      </c>
      <c r="E84" s="25">
        <v>117</v>
      </c>
      <c r="F84" s="23">
        <v>962</v>
      </c>
      <c r="G84" s="25">
        <v>532</v>
      </c>
      <c r="H84" s="25">
        <v>430</v>
      </c>
    </row>
    <row r="85" spans="1:8" ht="17.25">
      <c r="A85" s="22" t="s">
        <v>48</v>
      </c>
      <c r="B85" s="23">
        <v>951</v>
      </c>
      <c r="C85" s="25">
        <v>350</v>
      </c>
      <c r="D85" s="25">
        <v>569</v>
      </c>
      <c r="E85" s="25">
        <v>32</v>
      </c>
      <c r="F85" s="23">
        <v>883</v>
      </c>
      <c r="G85" s="25">
        <v>569</v>
      </c>
      <c r="H85" s="25">
        <v>314</v>
      </c>
    </row>
    <row r="86" spans="1:8" ht="17.25">
      <c r="A86" s="22" t="s">
        <v>49</v>
      </c>
      <c r="B86" s="23">
        <v>954</v>
      </c>
      <c r="C86" s="25">
        <v>266</v>
      </c>
      <c r="D86" s="25">
        <v>652</v>
      </c>
      <c r="E86" s="25">
        <v>36</v>
      </c>
      <c r="F86" s="23">
        <v>1460</v>
      </c>
      <c r="G86" s="25">
        <v>918</v>
      </c>
      <c r="H86" s="25">
        <v>542</v>
      </c>
    </row>
    <row r="87" spans="1:8" ht="17.25">
      <c r="A87" s="22" t="s">
        <v>50</v>
      </c>
      <c r="B87" s="23">
        <v>748</v>
      </c>
      <c r="C87" s="25">
        <v>305</v>
      </c>
      <c r="D87" s="25">
        <v>364</v>
      </c>
      <c r="E87" s="25">
        <v>79</v>
      </c>
      <c r="F87" s="23">
        <v>736</v>
      </c>
      <c r="G87" s="25">
        <v>343</v>
      </c>
      <c r="H87" s="25">
        <v>393</v>
      </c>
    </row>
    <row r="88" spans="1:8" ht="17.25">
      <c r="A88" s="22" t="s">
        <v>51</v>
      </c>
      <c r="B88" s="23">
        <v>1475</v>
      </c>
      <c r="C88" s="25">
        <v>367</v>
      </c>
      <c r="D88" s="25">
        <v>1044</v>
      </c>
      <c r="E88" s="25">
        <v>64</v>
      </c>
      <c r="F88" s="23">
        <v>1546</v>
      </c>
      <c r="G88" s="25">
        <v>391</v>
      </c>
      <c r="H88" s="25">
        <v>1155</v>
      </c>
    </row>
    <row r="89" spans="1:8" ht="17.25">
      <c r="A89" s="22" t="s">
        <v>52</v>
      </c>
      <c r="B89" s="23">
        <v>1501</v>
      </c>
      <c r="C89" s="25">
        <v>506</v>
      </c>
      <c r="D89" s="25">
        <v>728</v>
      </c>
      <c r="E89" s="25">
        <v>267</v>
      </c>
      <c r="F89" s="23">
        <v>1689</v>
      </c>
      <c r="G89" s="25">
        <v>1163</v>
      </c>
      <c r="H89" s="25">
        <v>526</v>
      </c>
    </row>
    <row r="90" spans="1:8" ht="17.25">
      <c r="A90" s="22" t="s">
        <v>53</v>
      </c>
      <c r="B90" s="23">
        <v>2206</v>
      </c>
      <c r="C90" s="25">
        <v>2141</v>
      </c>
      <c r="D90" s="25">
        <v>59</v>
      </c>
      <c r="E90" s="25">
        <v>6</v>
      </c>
      <c r="F90" s="23">
        <v>2516</v>
      </c>
      <c r="G90" s="25">
        <v>2317</v>
      </c>
      <c r="H90" s="25">
        <v>199</v>
      </c>
    </row>
    <row r="91" spans="1:8" ht="17.25">
      <c r="A91" s="22" t="s">
        <v>54</v>
      </c>
      <c r="B91" s="23">
        <v>650</v>
      </c>
      <c r="C91" s="25">
        <v>127</v>
      </c>
      <c r="D91" s="25">
        <v>484</v>
      </c>
      <c r="E91" s="25">
        <v>39</v>
      </c>
      <c r="F91" s="23">
        <v>667</v>
      </c>
      <c r="G91" s="25">
        <v>361</v>
      </c>
      <c r="H91" s="25">
        <v>306</v>
      </c>
    </row>
  </sheetData>
  <mergeCells count="12">
    <mergeCell ref="A2:A3"/>
    <mergeCell ref="B2:E2"/>
    <mergeCell ref="F2:H2"/>
    <mergeCell ref="A25:A26"/>
    <mergeCell ref="B25:E25"/>
    <mergeCell ref="F25:H25"/>
    <mergeCell ref="A48:A49"/>
    <mergeCell ref="B48:E48"/>
    <mergeCell ref="F48:H48"/>
    <mergeCell ref="A71:A72"/>
    <mergeCell ref="B71:E71"/>
    <mergeCell ref="F71:H7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완비증명서 발급현황</vt:lpstr>
      <vt:lpstr>16년 소방안전교육</vt:lpstr>
      <vt:lpstr>참고('13년~'16.8월)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양덕주</dc:creator>
  <cp:lastModifiedBy>마스터 PC</cp:lastModifiedBy>
  <dcterms:created xsi:type="dcterms:W3CDTF">2014-12-01T01:50:19Z</dcterms:created>
  <dcterms:modified xsi:type="dcterms:W3CDTF">2016-11-22T07:07:28Z</dcterms:modified>
</cp:coreProperties>
</file>